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ปีงบประมาณ2567\e-learning1ปี67\รอบที่2ปี2567\ทั้งหมด\"/>
    </mc:Choice>
  </mc:AlternateContent>
  <xr:revisionPtr revIDLastSave="0" documentId="13_ncr:1_{F866B216-015F-4DFD-A053-8454979A066F}" xr6:coauthVersionLast="47" xr6:coauthVersionMax="47" xr10:uidLastSave="{00000000-0000-0000-0000-000000000000}"/>
  <bookViews>
    <workbookView xWindow="-120" yWindow="-120" windowWidth="29040" windowHeight="15840" xr2:uid="{762C6EA4-84DD-4426-B150-5A6A90751334}"/>
  </bookViews>
  <sheets>
    <sheet name="วางแผนพัฒนาHRD(IDP)" sheetId="1" r:id="rId1"/>
    <sheet name="ตรวจสอบชื่อผู้ที่ยังไม่มีแผน" sheetId="3" r:id="rId2"/>
  </sheets>
  <definedNames>
    <definedName name="_xlnm._FilterDatabase" localSheetId="1" hidden="1">ตรวจสอบชื่อผู้ที่ยังไม่มีแผน!$A$4:$D$34</definedName>
    <definedName name="_xlnm._FilterDatabase" localSheetId="0" hidden="1">'วางแผนพัฒนาHRD(IDP)'!$A$7:$M$174</definedName>
    <definedName name="_xlnm.Print_Area" localSheetId="0">'วางแผนพัฒนาHRD(IDP)'!$A$1:$K$191</definedName>
    <definedName name="_xlnm.Print_Titles" localSheetId="0">'วางแผนพัฒนาHRD(IDP)'!$7:$7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5" i="3" l="1"/>
  <c r="D84" i="3"/>
  <c r="D83" i="3"/>
  <c r="D54" i="3"/>
  <c r="D6" i="3"/>
  <c r="D7" i="3"/>
  <c r="D8" i="3"/>
  <c r="D9" i="3"/>
  <c r="D10" i="3"/>
  <c r="D11" i="3"/>
  <c r="D12" i="3"/>
  <c r="D13" i="3"/>
  <c r="D14" i="3"/>
  <c r="D15" i="3"/>
  <c r="D16" i="3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8" i="3"/>
  <c r="D39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70" i="3"/>
  <c r="D71" i="3"/>
  <c r="D72" i="3"/>
  <c r="D73" i="3"/>
  <c r="D74" i="3"/>
  <c r="D75" i="3"/>
  <c r="D76" i="3"/>
  <c r="D77" i="3"/>
  <c r="D78" i="3"/>
  <c r="D79" i="3"/>
  <c r="D80" i="3"/>
  <c r="D81" i="3"/>
  <c r="D82" i="3"/>
  <c r="D86" i="3"/>
  <c r="D87" i="3"/>
  <c r="D88" i="3"/>
  <c r="D89" i="3"/>
  <c r="D90" i="3"/>
  <c r="D91" i="3"/>
  <c r="D92" i="3"/>
  <c r="D93" i="3"/>
  <c r="D94" i="3"/>
  <c r="D95" i="3"/>
  <c r="D96" i="3"/>
  <c r="D97" i="3"/>
  <c r="D98" i="3"/>
  <c r="D99" i="3"/>
  <c r="D100" i="3"/>
  <c r="D101" i="3"/>
  <c r="D102" i="3"/>
  <c r="D103" i="3"/>
  <c r="D104" i="3"/>
  <c r="D105" i="3"/>
  <c r="D106" i="3"/>
  <c r="D107" i="3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37" i="3"/>
  <c r="D138" i="3"/>
  <c r="D139" i="3"/>
  <c r="D140" i="3"/>
  <c r="D141" i="3"/>
  <c r="D142" i="3"/>
  <c r="D143" i="3"/>
  <c r="D144" i="3"/>
  <c r="D145" i="3"/>
  <c r="D146" i="3"/>
  <c r="D147" i="3"/>
  <c r="D148" i="3"/>
  <c r="D149" i="3"/>
  <c r="D150" i="3"/>
  <c r="D151" i="3"/>
  <c r="D152" i="3"/>
  <c r="D153" i="3"/>
  <c r="D154" i="3"/>
  <c r="D5" i="3"/>
  <c r="H5" i="1" a="1"/>
  <c r="H5" i="1" s="1"/>
  <c r="D5" i="1" a="1"/>
  <c r="D5" i="1" s="1"/>
  <c r="I5" i="1" l="1"/>
  <c r="E5" i="1" l="1"/>
  <c r="D37" i="3"/>
</calcChain>
</file>

<file path=xl/sharedStrings.xml><?xml version="1.0" encoding="utf-8"?>
<sst xmlns="http://schemas.openxmlformats.org/spreadsheetml/2006/main" count="1588" uniqueCount="181">
  <si>
    <t>ที่</t>
  </si>
  <si>
    <t>ตำแหน่ง/ ระดับ</t>
  </si>
  <si>
    <t>ระบุชื่อเรื่อง/หลักสูตรที่ต้องพัฒนา</t>
  </si>
  <si>
    <t>ประเภท</t>
  </si>
  <si>
    <t>ความสอดคล้องตามความรู้/ทักษะ/คุณลักษณะที่กำหนด</t>
  </si>
  <si>
    <t>วิธีการพัฒนา</t>
  </si>
  <si>
    <t>รอบการประเมิน</t>
  </si>
  <si>
    <t>วันที่ส่งรายงาน</t>
  </si>
  <si>
    <t>ปีงบประมาณ (พ.ศ.)</t>
  </si>
  <si>
    <t xml:space="preserve">ชื่อหน่วยงาน   </t>
  </si>
  <si>
    <t>กอ</t>
  </si>
  <si>
    <t>ลำดับ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</si>
  <si>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ทั้งหมด
ในหน่วยงาน (คน)</t>
    </r>
  </si>
  <si>
    <r>
      <t>คำนำหน้าชื่อ (</t>
    </r>
    <r>
      <rPr>
        <b/>
        <sz val="17"/>
        <color rgb="FFFF0000"/>
        <rFont val="TH SarabunPSK"/>
        <family val="2"/>
      </rPr>
      <t>ไม่ใช้ตัวย่อ</t>
    </r>
    <r>
      <rPr>
        <b/>
        <sz val="17"/>
        <color theme="1"/>
        <rFont val="TH SarabunPSK"/>
        <family val="2"/>
      </rPr>
      <t xml:space="preserve">)/
ชื่อ-สกุล </t>
    </r>
  </si>
  <si>
    <r>
      <t>คำนำหน้าชื่อ (</t>
    </r>
    <r>
      <rPr>
        <b/>
        <sz val="12"/>
        <color rgb="FFFF0000"/>
        <rFont val="TH SarabunPSK"/>
        <family val="2"/>
      </rPr>
      <t>ไม่ใช้ตัวย่อ</t>
    </r>
    <r>
      <rPr>
        <b/>
        <sz val="12"/>
        <color theme="1"/>
        <rFont val="TH SarabunPSK"/>
        <family val="2"/>
      </rPr>
      <t xml:space="preserve">)/
ชื่อ-สกุล </t>
    </r>
  </si>
  <si>
    <t>นายสัตวแพทย์ปฏิบัติการ</t>
  </si>
  <si>
    <t>กลุ่ม/ฝ่าย</t>
  </si>
  <si>
    <t>ชื่อ-สกุล ผู้บังคับบัญชาระดับต้น
(ผู้ประเมินผลการปฏิบัติราชการ)</t>
  </si>
  <si>
    <r>
      <t>จำนวน</t>
    </r>
    <r>
      <rPr>
        <b/>
        <u/>
        <sz val="12"/>
        <color theme="1"/>
        <rFont val="TH SarabunPSK"/>
        <family val="2"/>
      </rPr>
      <t>ข้าราชการ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</si>
  <si>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ทั้งหมดในหน่วยงาน (คน)</t>
    </r>
  </si>
  <si>
    <r>
      <t>จำนวน</t>
    </r>
    <r>
      <rPr>
        <b/>
        <u/>
        <sz val="12"/>
        <color theme="1"/>
        <rFont val="TH SarabunPSK"/>
        <family val="2"/>
      </rPr>
      <t>พนักงานราชการ</t>
    </r>
    <r>
      <rPr>
        <b/>
        <sz val="12"/>
        <color theme="1"/>
        <rFont val="TH SarabunPSK"/>
        <family val="2"/>
      </rPr>
      <t>ที่มีแผนการพัฒนา (คน)</t>
    </r>
  </si>
  <si>
    <r>
      <t>แบบฟอร์ม</t>
    </r>
    <r>
      <rPr>
        <b/>
        <i/>
        <u/>
        <sz val="26"/>
        <color theme="4"/>
        <rFont val="JasmineUPC"/>
        <family val="1"/>
      </rPr>
      <t>แผน</t>
    </r>
    <r>
      <rPr>
        <b/>
        <i/>
        <u/>
        <sz val="18"/>
        <rFont val="JasmineUPC"/>
        <family val="1"/>
      </rPr>
      <t>การพัฒนาบุคลากรกรมปศุสัตว์</t>
    </r>
  </si>
  <si>
    <t>ช่วงเดือนที่จะพัฒนา</t>
  </si>
  <si>
    <t>โปรแกรมตรวจสอบรายชื่อผู้ที่ยังไม่มีแผนการพัฒนา (หากต้องการ)</t>
  </si>
  <si>
    <r>
      <rPr>
        <b/>
        <u/>
        <sz val="16"/>
        <color theme="1"/>
        <rFont val="TH SarabunPSK"/>
        <family val="2"/>
      </rPr>
      <t>หมายเหตุ</t>
    </r>
    <r>
      <rPr>
        <sz val="16"/>
        <color theme="1"/>
        <rFont val="TH SarabunPSK"/>
        <family val="2"/>
      </rPr>
      <t xml:space="preserve">  
1. การป้อนรายชื่อบุคลากรคนเดียวกันจะต้องเหมือนกันทุกประการ ทั้งตัวสะกด ช่องว่างระหว่างชื่อ-นามสกุล หรือช่องว่างหลังนามสกุล
</t>
    </r>
    <r>
      <rPr>
        <i/>
        <sz val="16"/>
        <color theme="1"/>
        <rFont val="TH SarabunPSK"/>
        <family val="2"/>
      </rPr>
      <t>ตัวอย่างที่1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  อดทน" (มีช่องว่างระหว่างชื่อ-สกุลมากกว่า 1 ช่อง) ระบบจะคำนวณว่าเป็น 2 คน
</t>
    </r>
    <r>
      <rPr>
        <i/>
        <sz val="16"/>
        <color theme="1"/>
        <rFont val="TH SarabunPSK"/>
        <family val="2"/>
      </rPr>
      <t>ตัวอย่างที่2</t>
    </r>
    <r>
      <rPr>
        <sz val="16"/>
        <color theme="1"/>
        <rFont val="TH SarabunPSK"/>
        <family val="2"/>
      </rPr>
      <t xml:space="preserve"> Sheetแรกป้อนชื่อ "นางสาวซื่อสัตย์ อดทน" แต่Sheetที่สอง ป้อนชื่อ "นางสาวซื่อสัตย์ อดทน</t>
    </r>
    <r>
      <rPr>
        <u/>
        <sz val="16"/>
        <color rgb="FFFF0000"/>
        <rFont val="TH SarabunPSK"/>
        <family val="2"/>
      </rPr>
      <t xml:space="preserve">   </t>
    </r>
    <r>
      <rPr>
        <sz val="16"/>
        <color theme="1"/>
        <rFont val="TH SarabunPSK"/>
        <family val="2"/>
      </rPr>
      <t>" (มีช่องว่างแฝงหลังนามสกุล) ระบบจะคำนวณว่าเป็น 2 คน
2. โปรแกรมจะคำนวณสถานะการวางแผนการพัฒนาตั้งแต่เริ่มปีงบประมาณจนถึงปัจจุบัน โดยไม่แยกรอบการประเมิน
3. สามารถเพิ่ม-ลด ปรับเปลี่ยนรายชื่อบุคลากรได้
4. Sheetนี้ไม่ต้องนำส่งกองการเจ้าหน้าที่</t>
    </r>
  </si>
  <si>
    <t>สถานะการมีแผนการพัฒนา
ตั้งแต่ต้นปีงบประมาณ - ปัจจุบัน</t>
  </si>
  <si>
    <r>
      <rPr>
        <b/>
        <u/>
        <sz val="16"/>
        <color theme="1"/>
        <rFont val="TH SarabunPSK"/>
        <family val="2"/>
      </rPr>
      <t>คำชี้แจง</t>
    </r>
    <r>
      <rPr>
        <sz val="16"/>
        <color theme="1"/>
        <rFont val="TH SarabunPSK"/>
        <family val="2"/>
      </rPr>
      <t xml:space="preserve">  ให้ท่านป้อนรายชื่อบุคลากร</t>
    </r>
    <r>
      <rPr>
        <u/>
        <sz val="16"/>
        <color theme="1"/>
        <rFont val="TH SarabunPSK"/>
        <family val="2"/>
      </rPr>
      <t>ทุกคน</t>
    </r>
    <r>
      <rPr>
        <sz val="16"/>
        <color theme="1"/>
        <rFont val="TH SarabunPSK"/>
        <family val="2"/>
      </rPr>
      <t xml:space="preserve">ในหน่วยงาน (ยกเว้นลูกจ้าง)  ลงในช่อง "คำนำหน้าชื่อ (ไม่ใช้ตัวย่อ)/ชื่อ-สกุล" ระบบจะทำการตรวจสอบรายชื่อที่ท่านป้อนกับSheet "วางแผนการพัฒนา" หากรายชื่อใดเคยมีแผนการพัฒนาแล้วอย่างน้อย 1 ครั้งในช่วงที่ผ่านมา ระบบจะแสดงผลว่า </t>
    </r>
    <r>
      <rPr>
        <sz val="16"/>
        <color rgb="FF00B050"/>
        <rFont val="TH SarabunPSK"/>
        <family val="2"/>
      </rPr>
      <t xml:space="preserve">"มีแผนการพัฒนาแล้ว" </t>
    </r>
    <r>
      <rPr>
        <sz val="16"/>
        <rFont val="TH SarabunPSK"/>
        <family val="2"/>
      </rPr>
      <t>หากรายชื่อใดไม่เคยได้รับการพัฒนาเลย ระบบจะแสดงผลว่า</t>
    </r>
    <r>
      <rPr>
        <sz val="16"/>
        <color rgb="FF00B050"/>
        <rFont val="TH SarabunPSK"/>
        <family val="2"/>
      </rPr>
      <t xml:space="preserve"> </t>
    </r>
    <r>
      <rPr>
        <sz val="16"/>
        <color rgb="FFFF0000"/>
        <rFont val="TH SarabunPSK"/>
        <family val="2"/>
      </rPr>
      <t>"ยังไม่มีแผนการพัฒนา"</t>
    </r>
  </si>
  <si>
    <t>นางสาวภวนา  ทองทิพย์</t>
  </si>
  <si>
    <t>เจ้าพนักงานธุรการชำนาญงาน</t>
  </si>
  <si>
    <t>นางวาสิฏฐี บุดดี</t>
  </si>
  <si>
    <t>เจ้าพนักงานการเงินและบัญชีชำนาญงาน</t>
  </si>
  <si>
    <t>นายดำรงศักดิ์  วาทบัณฑิตกุล</t>
  </si>
  <si>
    <t>หัวหน้ากลุ่มยุทธศาสตร์และสารสนเทศการปศุสัตว์</t>
  </si>
  <si>
    <t>นายมรกต  พรหมบุตร</t>
  </si>
  <si>
    <t>เจ้าพนักงานสัตวบาลชำนาญงาน</t>
  </si>
  <si>
    <t>นางสาวปนัดดา  ประมาพันธ์</t>
  </si>
  <si>
    <t>นายสัตวแพทย์ชำนาญการ</t>
  </si>
  <si>
    <t>นายกิตติภพ เดชธนาธันยกร</t>
  </si>
  <si>
    <t xml:space="preserve">เจ้าหน้าที่ระบบงานคอมพิวเตอร์ </t>
  </si>
  <si>
    <t>นายสมเกียรติ  อภัยบัณฑิตกุล</t>
  </si>
  <si>
    <t>หัวหน้ากลุ่มพัฒนาสุขภาพสัตว์</t>
  </si>
  <si>
    <t>นางสาวปรารถนา  ทองอินทร์</t>
  </si>
  <si>
    <t>นางสาวณัฐธิกา  ลาคำเสน</t>
  </si>
  <si>
    <t>นางสาวทัศนีย์  อุดม</t>
  </si>
  <si>
    <t xml:space="preserve">นักวิทยาศาสตร์  </t>
  </si>
  <si>
    <t>นายธงชัย  พันธนาม</t>
  </si>
  <si>
    <t>เจ้าพนักงานสัตวบาล</t>
  </si>
  <si>
    <t>นางอัมรี  จังอินทร์</t>
  </si>
  <si>
    <t>นายจามร  ผงผ่าน</t>
  </si>
  <si>
    <t>นางปริวรา  ศรีเสริม</t>
  </si>
  <si>
    <t>พนักงานผู้ช่วยสัตวบาล</t>
  </si>
  <si>
    <t>นางสาวนิชาพัฒน์ พรหมศาสตร์</t>
  </si>
  <si>
    <t>นายทรงพล  ที่อุปมา</t>
  </si>
  <si>
    <t>หัวหน้ากลุ่มพัฒนาคุณภาพสินค้าปศุสัตว์</t>
  </si>
  <si>
    <t>นายฉัฐวัสส์  บุตรวงค์</t>
  </si>
  <si>
    <t>นายเอกสิทธิ์ ไชยสิทธิ์</t>
  </si>
  <si>
    <t>นักวิชาการสัตบาล</t>
  </si>
  <si>
    <t>นายจงรัก พันธ์แก่น</t>
  </si>
  <si>
    <t>นายวิโรฒ  กอกหวาน</t>
  </si>
  <si>
    <t>นายนิพล  พูลผล</t>
  </si>
  <si>
    <t>นางสาวพิศมัย พงษ์วัน</t>
  </si>
  <si>
    <t>หัวหน้ากลุ่มส่งเสริมและพัฒนาการปศุสัตว์</t>
  </si>
  <si>
    <t>นายสิริวัฒน์  กล่อมปัญญา</t>
  </si>
  <si>
    <t>น้กวิชาการสัตวบาลปฏิบัติการ</t>
  </si>
  <si>
    <t>นายรักชาติ  พรมศาสตร์</t>
  </si>
  <si>
    <t>นักวิเคราะห์นโยบายและแผน</t>
  </si>
  <si>
    <t>นายพรชัย  ยอดโพธิ์</t>
  </si>
  <si>
    <t>นายพิเชษฐ์  เทพวงศ์</t>
  </si>
  <si>
    <t>นายโสธร  สังวร</t>
  </si>
  <si>
    <t>นางสาวอังคณา  แซ่จึง</t>
  </si>
  <si>
    <t>นางสาววิภา  มีจั่น</t>
  </si>
  <si>
    <t>นายสุจินต์  ปรีชาเลิศศิริ</t>
  </si>
  <si>
    <t>ปศุสัตว์อำเภอเมืองศรีสะเกษ</t>
  </si>
  <si>
    <t>นายนพดล  อุทุมมาลา</t>
  </si>
  <si>
    <t>นายสวัสดิ์  กันแม้น</t>
  </si>
  <si>
    <t>ปศุสัตว์อำเภอกันทรารมย์</t>
  </si>
  <si>
    <t>นายชัยยุทธ โคตมา</t>
  </si>
  <si>
    <t>นายอนุศักดิ์  ศิริจันทร์</t>
  </si>
  <si>
    <t>ปศุสัตว์อำเภอยางชุมน้อย</t>
  </si>
  <si>
    <t>ร้อยตำรวจเอกกมลวัฒ์  สาแดง</t>
  </si>
  <si>
    <t>นางสาวเริ่มรัตน์  หอมใจ</t>
  </si>
  <si>
    <t>นายพิศิษฐ์  สุภาพ</t>
  </si>
  <si>
    <t>นางสาวกัลยกร  หาญสิงห์</t>
  </si>
  <si>
    <t>นายกิติพงษ์  สอดศรี</t>
  </si>
  <si>
    <t>นายเจษฏากร  สุทธิโชติ</t>
  </si>
  <si>
    <t>นายสุริยา  บุญส่ง</t>
  </si>
  <si>
    <t>เจ้าพนักงานสัตวบาลปฏิบัติงาน</t>
  </si>
  <si>
    <t>นายก้องชัย  บุตรวงษ์</t>
  </si>
  <si>
    <t>นายปฏิวัติ   ดอนไสว</t>
  </si>
  <si>
    <t>ปศุสัตว์อำเภอไพรบึง</t>
  </si>
  <si>
    <t>นาวสาววิภาดา  พันธ์แก้ว</t>
  </si>
  <si>
    <t>นายราชวงษ์  ทองมนต์</t>
  </si>
  <si>
    <t>นายสมชัย  เทียบคุณ</t>
  </si>
  <si>
    <t>ปศุสัตว์อำเภอปรางค์กู่</t>
  </si>
  <si>
    <t>นายอุเทน บุญคำอาจหาญ</t>
  </si>
  <si>
    <t>นายวิสิทธิชัย  มณีสาร</t>
  </si>
  <si>
    <t>ปศุสัตว์อำเภอขุนหาญ</t>
  </si>
  <si>
    <t>นางสาวจินดาวรรณ สุวรรณชัย</t>
  </si>
  <si>
    <t>นายรัฐพล  ไชยสุวรรณ</t>
  </si>
  <si>
    <t>นายสมหมาย สีหบุตร</t>
  </si>
  <si>
    <t>ปศุสัตว์อำเภอราษีไศล</t>
  </si>
  <si>
    <t>นายทะเนตร  อ่อนน้อม</t>
  </si>
  <si>
    <t>เจ้าพนักงานสัตวบาลปฎิบัติงาน</t>
  </si>
  <si>
    <t>นายสมเกียรติ  อิ่มวุฒิ</t>
  </si>
  <si>
    <t xml:space="preserve">เจ้าพนักงานสัตวบาล  </t>
  </si>
  <si>
    <t>นายคงเดช  นาห่อม</t>
  </si>
  <si>
    <t>นายเทวัญ  ศรีสุธัญญาวงศ์</t>
  </si>
  <si>
    <t>ปศุสัตว์อำเภออุทมพรพิสัย</t>
  </si>
  <si>
    <t>นายชัยวุฒิ  บุญรินทร์</t>
  </si>
  <si>
    <t>นายสหรัฐ  กันแม้น</t>
  </si>
  <si>
    <t>นายชำนาญ  หะโท</t>
  </si>
  <si>
    <t>ปศุสัตว์อำเภอห้วยทับทัน</t>
  </si>
  <si>
    <t>นางสาวพรเฉลิม  เฉลิมชาติ</t>
  </si>
  <si>
    <t>นายธงชัย  ศาลา</t>
  </si>
  <si>
    <t>นายปฎิญญา ธีระวิวัฒนกิจ</t>
  </si>
  <si>
    <t>รก.ปศุสัตว์อำเภอศรีรัตนะ</t>
  </si>
  <si>
    <t>นายธันยพงศ์ ก่อแก้ว</t>
  </si>
  <si>
    <t>นายบุญเลิศ  สุภาพันธ์</t>
  </si>
  <si>
    <t>ปศุสัตว์อำเภอวังหิน</t>
  </si>
  <si>
    <t>นางสาวเกศสุดา  กุลมีศรี</t>
  </si>
  <si>
    <t>นายสำราญ  แหวนวงษ์</t>
  </si>
  <si>
    <t>นางวราพร  พันธนาม</t>
  </si>
  <si>
    <t>นายสมควร ศรีชัย</t>
  </si>
  <si>
    <t>ปศุสัตว์อำเภอเบญจลักษ์</t>
  </si>
  <si>
    <t>นางสาวภารดี  คำทองดี</t>
  </si>
  <si>
    <t>นายประจักร  แนบเนียน</t>
  </si>
  <si>
    <t>นางสาวจารุณี  ศรีภักดิ์</t>
  </si>
  <si>
    <t>นักวิชาการสัตวบาลปฏิบัติการ</t>
  </si>
  <si>
    <t>นางอรอนงค์  ประชาราษฏร์</t>
  </si>
  <si>
    <t>นายอภิภัทร  อุปสาร</t>
  </si>
  <si>
    <t>รก.ปศุสัตว์อำเภอบึงบูรพ์</t>
  </si>
  <si>
    <t>นายกิติ  ร่มแก้ว</t>
  </si>
  <si>
    <t>ปศุสัตว์อำเภอโพธิ์ศรีสุวรรณ</t>
  </si>
  <si>
    <t>นางสาวกุมภา  ยืนยง</t>
  </si>
  <si>
    <t>นายธนวรรณ์ ศรีวะรมย์</t>
  </si>
  <si>
    <t>ปศุสัตว์อำเภอน้ำเกลี้ยง</t>
  </si>
  <si>
    <t>นายสุรสิทธิ์  แหวนวงษ์</t>
  </si>
  <si>
    <t>รก.ปศุสัตว์อำเภอภูสิงห์</t>
  </si>
  <si>
    <t>นางสาวสุนันทา สวัสดิพันธ์</t>
  </si>
  <si>
    <t>หลักและสาระของกฎหมายว่าด้วยความรับผิดทางละเมิดของเจ้าหน้าที่และหน่วยงานของรัฐ</t>
  </si>
  <si>
    <t>การทำอินกราฟิก(Infographic) เพื่อการประชาสัมพันธ์</t>
  </si>
  <si>
    <t>ฝ่ายบริหารทั่วไป</t>
  </si>
  <si>
    <t>กลุ่มยุทธศาสตร์ฯ</t>
  </si>
  <si>
    <t>กลุ่พัฒนาสุขภาพสัตว์</t>
  </si>
  <si>
    <t>กลุ่มพัฒนาคุณภาพฯ</t>
  </si>
  <si>
    <t>กลุ่มส่งเสริมฯ</t>
  </si>
  <si>
    <t>สนง.ปศอ.เมืองศรีสะเกษ</t>
  </si>
  <si>
    <t>สนง.ปศอ.กันทรารมย์</t>
  </si>
  <si>
    <t>สนง.ปศอ.ยางชุมน้อย</t>
  </si>
  <si>
    <t>สนง.ปศอ.กันทรลักษ์</t>
  </si>
  <si>
    <t>สนง.ปศอ.ขุขันธ์</t>
  </si>
  <si>
    <t>สนง.ปศอ.ไพรบึง</t>
  </si>
  <si>
    <t>สนง.ปศอ.ปรางค์กู่</t>
  </si>
  <si>
    <t>สนง.ปศอ.ขุนหาญ</t>
  </si>
  <si>
    <t>สนง.ปศอ.ราษีไศล</t>
  </si>
  <si>
    <t>สนง.ปศอ.ห้วยทับทัน</t>
  </si>
  <si>
    <t>สนง.ปศอ.อุทุมพรพิสัย</t>
  </si>
  <si>
    <t>สนง.ปศอ.โนนคูณ</t>
  </si>
  <si>
    <t>สนง.ปศอ.ศรีรัตนะ</t>
  </si>
  <si>
    <t>สนง.ปศอ.วังหิน</t>
  </si>
  <si>
    <t>สนง.ปศอ.เบญจลักษ์</t>
  </si>
  <si>
    <t>สนง.ปศอ.พยุห์</t>
  </si>
  <si>
    <t>สนง.ปศอ.บึงบูรพ์</t>
  </si>
  <si>
    <t>สนง.ปศอ.โพธิ์ศรีสุวรรณ</t>
  </si>
  <si>
    <t>สนง.ปศอ.น้ำเกลี้ยง</t>
  </si>
  <si>
    <t>สนง.ปศอ.ศิลาลาด</t>
  </si>
  <si>
    <t>สนง.ปศอ.ภูสิงห์</t>
  </si>
  <si>
    <t>ข้าราชการ</t>
  </si>
  <si>
    <t>พนักงานราชการ</t>
  </si>
  <si>
    <t>กฎหมาย/กฎระเบียบฯ</t>
  </si>
  <si>
    <t>การใช้เทคโนโลยี</t>
  </si>
  <si>
    <t>e-Learning</t>
  </si>
  <si>
    <t>1พ.ย.66-31ม.ค.67</t>
  </si>
  <si>
    <t>1พ.ค.67-31ก.ค.67</t>
  </si>
  <si>
    <t>นายนัทธ์เวโรจน์  บูชาพัฒน์</t>
  </si>
  <si>
    <t>นายเนรมิต  หมู่มาก</t>
  </si>
  <si>
    <t>นายกิตติศักดิ์  พรมศาสตร์</t>
  </si>
  <si>
    <t>นายเนรมิต หมู่มาก</t>
  </si>
  <si>
    <t>จ้ำฃพนักงานสัตวบาลปฏิบัติงาน</t>
  </si>
  <si>
    <t>นายกิตติศักดิ์  พรมศสาสจตร์</t>
  </si>
  <si>
    <t>สำนักงานปศุสัตว์จังหวัดศรีสะเกษ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</si>
</sst>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87" formatCode="[$-187041E]d\ mmm\ yy;@"/>
  </numFmts>
  <fonts count="44" x14ac:knownFonts="1">
    <font>
      <sz val="11"/>
      <color theme="1"/>
      <name val="Tahoma"/>
      <family val="2"/>
      <charset val="222"/>
      <scheme val="minor"/>
    </font>
    <font>
      <sz val="11"/>
      <color theme="1"/>
      <name val="TH SarabunPSK"/>
      <family val="2"/>
    </font>
    <font>
      <b/>
      <sz val="11"/>
      <color theme="1"/>
      <name val="TH SarabunPSK"/>
      <family val="2"/>
    </font>
    <font>
      <b/>
      <sz val="14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13"/>
      <color theme="1"/>
      <name val="TH SarabunPSK"/>
      <family val="2"/>
    </font>
    <font>
      <b/>
      <u/>
      <sz val="18"/>
      <color theme="1"/>
      <name val="TH SarabunPSK"/>
      <family val="2"/>
    </font>
    <font>
      <b/>
      <sz val="18"/>
      <color theme="1"/>
      <name val="TH SarabunPSK"/>
      <family val="2"/>
    </font>
    <font>
      <sz val="8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u/>
      <sz val="18"/>
      <color rgb="FFFF0000"/>
      <name val="TH SarabunPSK"/>
      <family val="2"/>
    </font>
    <font>
      <sz val="16"/>
      <name val="TH SarabunPSK"/>
      <family val="2"/>
    </font>
    <font>
      <b/>
      <sz val="15"/>
      <color theme="1"/>
      <name val="TH SarabunPSK"/>
      <family val="2"/>
    </font>
    <font>
      <sz val="17"/>
      <color theme="1"/>
      <name val="TH SarabunPSK"/>
      <family val="2"/>
    </font>
    <font>
      <b/>
      <sz val="17"/>
      <color theme="1"/>
      <name val="TH SarabunPSK"/>
      <family val="2"/>
    </font>
    <font>
      <b/>
      <sz val="12"/>
      <color theme="1"/>
      <name val="TH SarabunPSK"/>
      <family val="2"/>
    </font>
    <font>
      <b/>
      <u/>
      <sz val="12"/>
      <color theme="1"/>
      <name val="TH SarabunPSK"/>
      <family val="2"/>
    </font>
    <font>
      <b/>
      <sz val="18"/>
      <name val="TH SarabunPSK"/>
      <family val="2"/>
    </font>
    <font>
      <b/>
      <sz val="17"/>
      <color rgb="FFFF0000"/>
      <name val="TH SarabunPSK"/>
      <family val="2"/>
    </font>
    <font>
      <b/>
      <sz val="12"/>
      <color rgb="FFFF0000"/>
      <name val="TH SarabunPSK"/>
      <family val="2"/>
    </font>
    <font>
      <b/>
      <u/>
      <sz val="16"/>
      <color theme="1"/>
      <name val="TH SarabunPSK"/>
      <family val="2"/>
    </font>
    <font>
      <sz val="16"/>
      <color rgb="FF00B050"/>
      <name val="TH SarabunPSK"/>
      <family val="2"/>
    </font>
    <font>
      <sz val="16"/>
      <color rgb="FFFF0000"/>
      <name val="TH SarabunPSK"/>
      <family val="2"/>
    </font>
    <font>
      <b/>
      <sz val="10"/>
      <name val="TH SarabunPSK"/>
      <family val="2"/>
    </font>
    <font>
      <i/>
      <sz val="16"/>
      <color theme="1"/>
      <name val="TH SarabunPSK"/>
      <family val="2"/>
    </font>
    <font>
      <u/>
      <sz val="16"/>
      <color rgb="FFFF0000"/>
      <name val="TH SarabunPSK"/>
      <family val="2"/>
    </font>
    <font>
      <u/>
      <sz val="16"/>
      <color theme="1"/>
      <name val="TH SarabunPSK"/>
      <family val="2"/>
    </font>
    <font>
      <sz val="12"/>
      <color theme="1"/>
      <name val="TH SarabunPSK"/>
      <family val="2"/>
    </font>
    <font>
      <b/>
      <sz val="10"/>
      <color theme="1"/>
      <name val="TH SarabunPSK"/>
      <family val="2"/>
    </font>
    <font>
      <b/>
      <i/>
      <u/>
      <sz val="18"/>
      <name val="JasmineUPC"/>
      <family val="1"/>
    </font>
    <font>
      <b/>
      <i/>
      <u/>
      <sz val="26"/>
      <color theme="4"/>
      <name val="JasmineUPC"/>
      <family val="1"/>
    </font>
    <font>
      <sz val="13"/>
      <color theme="2" tint="-9.9978637043366805E-2"/>
      <name val="TH SarabunPSK"/>
      <family val="2"/>
    </font>
    <font>
      <b/>
      <sz val="8"/>
      <color theme="1"/>
      <name val="TH SarabunPSK"/>
      <family val="2"/>
    </font>
    <font>
      <b/>
      <i/>
      <sz val="26"/>
      <color theme="1"/>
      <name val="JasmineUPC"/>
      <family val="1"/>
    </font>
    <font>
      <sz val="14"/>
      <name val="TH SarabunPSK"/>
      <family val="2"/>
    </font>
    <font>
      <sz val="10"/>
      <name val="TH SarabunPSK"/>
      <family val="2"/>
    </font>
    <font>
      <sz val="7"/>
      <name val="TH SarabunPSK"/>
      <family val="2"/>
    </font>
    <font>
      <sz val="6"/>
      <name val="TH SarabunPSK"/>
      <family val="2"/>
    </font>
    <font>
      <sz val="9"/>
      <name val="TH SarabunPSK"/>
      <family val="2"/>
    </font>
    <font>
      <sz val="8"/>
      <name val="TH SarabunPSK"/>
      <family val="2"/>
    </font>
    <font>
      <sz val="11"/>
      <name val="TH SarabunPSK"/>
      <family val="2"/>
    </font>
    <font>
      <sz val="12"/>
      <name val="TH SarabunPSK"/>
      <family val="2"/>
    </font>
    <font>
      <shadow/>
      <sz val="14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</cellStyleXfs>
  <cellXfs count="95">
    <xf numFmtId="0" fontId="0" fillId="0" borderId="0" xfId="0"/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shrinkToFit="1"/>
    </xf>
    <xf numFmtId="0" fontId="4" fillId="2" borderId="0" xfId="0" applyFont="1" applyFill="1" applyAlignment="1">
      <alignment vertical="center" shrinkToFit="1"/>
    </xf>
    <xf numFmtId="0" fontId="1" fillId="0" borderId="0" xfId="0" applyFont="1" applyAlignment="1">
      <alignment horizontal="right" vertical="top"/>
    </xf>
    <xf numFmtId="0" fontId="1" fillId="0" borderId="0" xfId="0" applyFont="1"/>
    <xf numFmtId="0" fontId="5" fillId="0" borderId="0" xfId="0" applyFont="1" applyAlignment="1">
      <alignment vertical="center" shrinkToFit="1"/>
    </xf>
    <xf numFmtId="0" fontId="11" fillId="2" borderId="0" xfId="0" applyFont="1" applyFill="1" applyAlignment="1">
      <alignment vertical="top"/>
    </xf>
    <xf numFmtId="0" fontId="7" fillId="2" borderId="0" xfId="0" applyFont="1" applyFill="1" applyAlignment="1">
      <alignment horizontal="center" vertical="top" wrapText="1"/>
    </xf>
    <xf numFmtId="0" fontId="3" fillId="2" borderId="0" xfId="0" applyFont="1" applyFill="1" applyAlignment="1">
      <alignment horizontal="right" vertical="center"/>
    </xf>
    <xf numFmtId="0" fontId="7" fillId="2" borderId="0" xfId="0" applyFont="1" applyFill="1" applyAlignment="1">
      <alignment vertical="top" wrapText="1"/>
    </xf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8" fillId="2" borderId="0" xfId="0" applyFont="1" applyFill="1" applyAlignment="1">
      <alignment horizontal="center" vertical="top" wrapText="1"/>
    </xf>
    <xf numFmtId="0" fontId="6" fillId="2" borderId="0" xfId="0" applyFont="1" applyFill="1" applyAlignment="1">
      <alignment horizontal="center" vertical="center" textRotation="90" shrinkToFit="1"/>
    </xf>
    <xf numFmtId="0" fontId="6" fillId="2" borderId="0" xfId="0" applyFont="1" applyFill="1" applyAlignment="1">
      <alignment horizontal="right" vertical="center" shrinkToFit="1"/>
    </xf>
    <xf numFmtId="0" fontId="6" fillId="2" borderId="0" xfId="0" applyFont="1" applyFill="1" applyAlignment="1">
      <alignment vertical="center" shrinkToFit="1"/>
    </xf>
    <xf numFmtId="0" fontId="4" fillId="2" borderId="0" xfId="0" applyFont="1" applyFill="1" applyAlignment="1">
      <alignment horizontal="center" vertical="center" shrinkToFi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4" fillId="0" borderId="5" xfId="0" applyFont="1" applyBorder="1" applyAlignment="1" applyProtection="1">
      <alignment horizontal="center" vertical="center" shrinkToFit="1"/>
      <protection locked="0"/>
    </xf>
    <xf numFmtId="0" fontId="4" fillId="0" borderId="5" xfId="0" applyFont="1" applyBorder="1" applyAlignment="1" applyProtection="1">
      <alignment vertical="center" shrinkToFit="1"/>
      <protection locked="0"/>
    </xf>
    <xf numFmtId="1" fontId="4" fillId="0" borderId="5" xfId="0" applyNumberFormat="1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horizontal="center" vertical="center" shrinkToFit="1"/>
      <protection locked="0"/>
    </xf>
    <xf numFmtId="0" fontId="4" fillId="0" borderId="4" xfId="0" applyFont="1" applyBorder="1" applyAlignment="1" applyProtection="1">
      <alignment vertical="center" shrinkToFit="1"/>
      <protection locked="0"/>
    </xf>
    <xf numFmtId="49" fontId="4" fillId="0" borderId="4" xfId="0" applyNumberFormat="1" applyFont="1" applyBorder="1" applyAlignment="1" applyProtection="1">
      <alignment vertical="center" shrinkToFit="1"/>
      <protection locked="0"/>
    </xf>
    <xf numFmtId="1" fontId="4" fillId="0" borderId="4" xfId="0" applyNumberFormat="1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vertical="center" shrinkToFit="1"/>
      <protection locked="0"/>
    </xf>
    <xf numFmtId="0" fontId="4" fillId="0" borderId="0" xfId="0" applyFont="1" applyAlignment="1" applyProtection="1">
      <alignment vertical="center" shrinkToFit="1"/>
      <protection locked="0"/>
    </xf>
    <xf numFmtId="1" fontId="4" fillId="0" borderId="0" xfId="0" applyNumberFormat="1" applyFont="1" applyAlignment="1" applyProtection="1">
      <alignment horizontal="center" vertical="center" shrinkToFit="1"/>
      <protection locked="0"/>
    </xf>
    <xf numFmtId="0" fontId="14" fillId="0" borderId="0" xfId="0" applyFont="1" applyProtection="1">
      <protection locked="0"/>
    </xf>
    <xf numFmtId="0" fontId="15" fillId="0" borderId="4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 vertical="center" wrapText="1"/>
      <protection locked="0"/>
    </xf>
    <xf numFmtId="0" fontId="15" fillId="0" borderId="4" xfId="0" applyFont="1" applyBorder="1" applyAlignment="1" applyProtection="1">
      <alignment horizontal="center" vertical="center" shrinkToFit="1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4" fillId="0" borderId="4" xfId="0" applyFont="1" applyBorder="1" applyAlignment="1" applyProtection="1">
      <alignment horizont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15" fillId="2" borderId="4" xfId="0" applyFont="1" applyFill="1" applyBorder="1" applyAlignment="1" applyProtection="1">
      <alignment horizontal="center" vertical="center" wrapText="1"/>
      <protection locked="0"/>
    </xf>
    <xf numFmtId="0" fontId="14" fillId="2" borderId="4" xfId="0" applyFont="1" applyFill="1" applyBorder="1" applyAlignment="1" applyProtection="1">
      <alignment horizontal="center"/>
      <protection locked="0"/>
    </xf>
    <xf numFmtId="0" fontId="18" fillId="2" borderId="0" xfId="0" applyFont="1" applyFill="1" applyAlignment="1">
      <alignment vertical="top" wrapText="1"/>
    </xf>
    <xf numFmtId="0" fontId="8" fillId="2" borderId="0" xfId="0" applyFont="1" applyFill="1"/>
    <xf numFmtId="0" fontId="1" fillId="2" borderId="0" xfId="0" applyFont="1" applyFill="1"/>
    <xf numFmtId="0" fontId="13" fillId="2" borderId="0" xfId="0" applyFont="1" applyFill="1" applyAlignment="1">
      <alignment horizontal="left" vertical="center" wrapText="1"/>
    </xf>
    <xf numFmtId="10" fontId="13" fillId="2" borderId="0" xfId="0" applyNumberFormat="1" applyFont="1" applyFill="1" applyAlignment="1">
      <alignment horizontal="left" vertical="center" shrinkToFit="1"/>
    </xf>
    <xf numFmtId="10" fontId="28" fillId="2" borderId="4" xfId="2" applyNumberFormat="1" applyFont="1" applyFill="1" applyBorder="1" applyAlignment="1" applyProtection="1">
      <alignment horizontal="right" vertical="center" wrapText="1"/>
    </xf>
    <xf numFmtId="10" fontId="28" fillId="2" borderId="4" xfId="0" applyNumberFormat="1" applyFont="1" applyFill="1" applyBorder="1" applyAlignment="1">
      <alignment horizontal="right" vertical="center" shrinkToFit="1"/>
    </xf>
    <xf numFmtId="187" fontId="28" fillId="3" borderId="4" xfId="0" applyNumberFormat="1" applyFont="1" applyFill="1" applyBorder="1" applyAlignment="1" applyProtection="1">
      <alignment horizontal="center" vertical="center" shrinkToFit="1"/>
      <protection locked="0"/>
    </xf>
    <xf numFmtId="3" fontId="28" fillId="0" borderId="4" xfId="1" applyNumberFormat="1" applyFont="1" applyFill="1" applyBorder="1" applyAlignment="1" applyProtection="1">
      <alignment horizontal="center" vertical="center" shrinkToFit="1"/>
      <protection locked="0"/>
    </xf>
    <xf numFmtId="3" fontId="28" fillId="2" borderId="4" xfId="1" applyNumberFormat="1" applyFont="1" applyFill="1" applyBorder="1" applyAlignment="1" applyProtection="1">
      <alignment horizontal="center" vertical="center" shrinkToFit="1"/>
    </xf>
    <xf numFmtId="49" fontId="1" fillId="2" borderId="0" xfId="0" applyNumberFormat="1" applyFont="1" applyFill="1" applyAlignment="1">
      <alignment horizontal="center"/>
    </xf>
    <xf numFmtId="49" fontId="29" fillId="2" borderId="0" xfId="0" applyNumberFormat="1" applyFont="1" applyFill="1" applyAlignment="1">
      <alignment horizontal="right" vertical="center"/>
    </xf>
    <xf numFmtId="49" fontId="11" fillId="2" borderId="0" xfId="0" applyNumberFormat="1" applyFont="1" applyFill="1" applyAlignment="1">
      <alignment horizontal="center" vertical="top"/>
    </xf>
    <xf numFmtId="49" fontId="18" fillId="2" borderId="0" xfId="0" applyNumberFormat="1" applyFont="1" applyFill="1" applyAlignment="1">
      <alignment horizontal="center" vertical="top" wrapText="1"/>
    </xf>
    <xf numFmtId="49" fontId="4" fillId="2" borderId="0" xfId="0" applyNumberFormat="1" applyFont="1" applyFill="1" applyAlignment="1">
      <alignment horizontal="center" vertical="center" shrinkToFit="1"/>
    </xf>
    <xf numFmtId="49" fontId="4" fillId="0" borderId="5" xfId="0" applyNumberFormat="1" applyFont="1" applyBorder="1" applyAlignment="1" applyProtection="1">
      <alignment horizontal="center" vertical="center" shrinkToFit="1"/>
      <protection locked="0"/>
    </xf>
    <xf numFmtId="49" fontId="4" fillId="0" borderId="4" xfId="0" applyNumberFormat="1" applyFont="1" applyBorder="1" applyAlignment="1" applyProtection="1">
      <alignment horizontal="center" vertical="center" shrinkToFit="1"/>
      <protection locked="0"/>
    </xf>
    <xf numFmtId="49" fontId="4" fillId="0" borderId="0" xfId="0" applyNumberFormat="1" applyFont="1" applyAlignment="1" applyProtection="1">
      <alignment horizontal="center" vertical="center" shrinkToFit="1"/>
      <protection locked="0"/>
    </xf>
    <xf numFmtId="49" fontId="2" fillId="2" borderId="0" xfId="0" applyNumberFormat="1" applyFont="1" applyFill="1" applyAlignment="1">
      <alignment horizontal="right"/>
    </xf>
    <xf numFmtId="0" fontId="33" fillId="2" borderId="4" xfId="0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0" fontId="28" fillId="3" borderId="4" xfId="0" applyFont="1" applyFill="1" applyBorder="1" applyAlignment="1" applyProtection="1">
      <alignment horizontal="center" vertical="center" shrinkToFit="1"/>
      <protection locked="0"/>
    </xf>
    <xf numFmtId="0" fontId="33" fillId="2" borderId="2" xfId="0" applyFont="1" applyFill="1" applyBorder="1" applyAlignment="1">
      <alignment horizontal="center" vertical="center" wrapText="1"/>
    </xf>
    <xf numFmtId="0" fontId="4" fillId="0" borderId="4" xfId="0" applyFont="1" applyBorder="1" applyProtection="1">
      <protection locked="0"/>
    </xf>
    <xf numFmtId="0" fontId="4" fillId="0" borderId="4" xfId="0" applyFont="1" applyBorder="1" applyAlignment="1" applyProtection="1">
      <alignment shrinkToFit="1"/>
      <protection locked="0"/>
    </xf>
    <xf numFmtId="0" fontId="4" fillId="0" borderId="0" xfId="0" applyFont="1" applyProtection="1">
      <protection locked="0"/>
    </xf>
    <xf numFmtId="0" fontId="4" fillId="0" borderId="0" xfId="0" applyFont="1" applyAlignment="1" applyProtection="1">
      <alignment shrinkToFit="1"/>
      <protection locked="0"/>
    </xf>
    <xf numFmtId="0" fontId="35" fillId="0" borderId="4" xfId="0" applyFont="1" applyBorder="1"/>
    <xf numFmtId="0" fontId="36" fillId="0" borderId="4" xfId="0" applyFont="1" applyBorder="1"/>
    <xf numFmtId="0" fontId="37" fillId="0" borderId="4" xfId="0" applyFont="1" applyBorder="1"/>
    <xf numFmtId="0" fontId="38" fillId="0" borderId="4" xfId="0" applyFont="1" applyBorder="1"/>
    <xf numFmtId="0" fontId="39" fillId="0" borderId="4" xfId="0" applyFont="1" applyBorder="1"/>
    <xf numFmtId="0" fontId="40" fillId="0" borderId="4" xfId="0" applyFont="1" applyBorder="1"/>
    <xf numFmtId="0" fontId="41" fillId="0" borderId="4" xfId="0" applyFont="1" applyBorder="1"/>
    <xf numFmtId="0" fontId="41" fillId="0" borderId="4" xfId="0" applyFont="1" applyBorder="1" applyAlignment="1">
      <alignment horizontal="left"/>
    </xf>
    <xf numFmtId="0" fontId="42" fillId="0" borderId="4" xfId="0" applyFont="1" applyBorder="1"/>
    <xf numFmtId="0" fontId="35" fillId="0" borderId="4" xfId="0" applyFont="1" applyBorder="1" applyAlignment="1">
      <alignment horizontal="left"/>
    </xf>
    <xf numFmtId="0" fontId="35" fillId="0" borderId="8" xfId="0" applyFont="1" applyBorder="1"/>
    <xf numFmtId="0" fontId="36" fillId="0" borderId="4" xfId="0" applyFont="1" applyBorder="1" applyAlignment="1">
      <alignment horizontal="left"/>
    </xf>
    <xf numFmtId="0" fontId="35" fillId="0" borderId="9" xfId="0" applyFont="1" applyBorder="1"/>
    <xf numFmtId="0" fontId="41" fillId="0" borderId="9" xfId="0" applyFont="1" applyBorder="1"/>
    <xf numFmtId="0" fontId="39" fillId="0" borderId="4" xfId="0" applyFont="1" applyBorder="1" applyAlignment="1">
      <alignment horizontal="left"/>
    </xf>
    <xf numFmtId="0" fontId="43" fillId="0" borderId="4" xfId="0" applyFont="1" applyBorder="1"/>
    <xf numFmtId="0" fontId="12" fillId="0" borderId="4" xfId="0" applyFont="1" applyBorder="1" applyAlignment="1">
      <alignment horizontal="left"/>
    </xf>
    <xf numFmtId="0" fontId="30" fillId="2" borderId="7" xfId="0" applyFont="1" applyFill="1" applyBorder="1" applyAlignment="1">
      <alignment horizontal="center" wrapText="1"/>
    </xf>
    <xf numFmtId="0" fontId="30" fillId="2" borderId="0" xfId="0" applyFont="1" applyFill="1" applyAlignment="1">
      <alignment horizontal="center" wrapText="1"/>
    </xf>
    <xf numFmtId="0" fontId="24" fillId="0" borderId="1" xfId="0" applyFont="1" applyBorder="1" applyAlignment="1" applyProtection="1">
      <alignment horizontal="center" vertical="center" wrapText="1" shrinkToFit="1"/>
      <protection locked="0"/>
    </xf>
    <xf numFmtId="0" fontId="24" fillId="0" borderId="3" xfId="0" applyFont="1" applyBorder="1" applyAlignment="1" applyProtection="1">
      <alignment horizontal="center" vertical="center" wrapText="1" shrinkToFit="1"/>
      <protection locked="0"/>
    </xf>
    <xf numFmtId="0" fontId="32" fillId="2" borderId="0" xfId="0" applyFont="1" applyFill="1" applyAlignment="1">
      <alignment horizontal="right" vertical="center" shrinkToFit="1"/>
    </xf>
    <xf numFmtId="0" fontId="16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right" vertical="center" wrapText="1" shrinkToFit="1"/>
    </xf>
    <xf numFmtId="0" fontId="16" fillId="2" borderId="0" xfId="0" applyFont="1" applyFill="1" applyAlignment="1">
      <alignment horizontal="right" vertical="center" shrinkToFit="1"/>
    </xf>
    <xf numFmtId="0" fontId="5" fillId="2" borderId="6" xfId="0" applyFont="1" applyFill="1" applyBorder="1" applyAlignment="1">
      <alignment horizontal="left" vertical="top" wrapText="1"/>
    </xf>
    <xf numFmtId="0" fontId="34" fillId="2" borderId="0" xfId="0" applyFont="1" applyFill="1" applyAlignment="1">
      <alignment horizontal="center"/>
    </xf>
  </cellXfs>
  <cellStyles count="3">
    <cellStyle name="จุลภาค" xfId="1" builtinId="3"/>
    <cellStyle name="ปกติ" xfId="0" builtinId="0"/>
    <cellStyle name="เปอร์เซ็นต์" xfId="2" builtinId="5"/>
  </cellStyles>
  <dxfs count="5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673100</xdr:colOff>
      <xdr:row>1</xdr:row>
      <xdr:rowOff>56459</xdr:rowOff>
    </xdr:from>
    <xdr:to>
      <xdr:col>10</xdr:col>
      <xdr:colOff>391534</xdr:colOff>
      <xdr:row>1</xdr:row>
      <xdr:rowOff>310603</xdr:rowOff>
    </xdr:to>
    <xdr:sp macro="" textlink="">
      <xdr:nvSpPr>
        <xdr:cNvPr id="7" name="Text Box 6">
          <a:extLst>
            <a:ext uri="{FF2B5EF4-FFF2-40B4-BE49-F238E27FC236}">
              <a16:creationId xmlns:a16="http://schemas.microsoft.com/office/drawing/2014/main" id="{D2EFAA59-1237-4938-9C1A-BDA2D203FBA6}"/>
            </a:ext>
          </a:extLst>
        </xdr:cNvPr>
        <xdr:cNvSpPr txBox="1">
          <a:spLocks noChangeArrowheads="1"/>
        </xdr:cNvSpPr>
      </xdr:nvSpPr>
      <xdr:spPr bwMode="auto">
        <a:xfrm>
          <a:off x="8959850" y="75509"/>
          <a:ext cx="1299584" cy="254144"/>
        </a:xfrm>
        <a:prstGeom prst="rect">
          <a:avLst/>
        </a:prstGeom>
        <a:noFill/>
        <a:ln w="38100" cmpd="dbl">
          <a:solidFill>
            <a:srgbClr val="000000"/>
          </a:solidFill>
          <a:prstDash val="solid"/>
          <a:miter lim="800000"/>
          <a:headEnd/>
          <a:tailEnd/>
        </a:ln>
      </xdr:spPr>
      <xdr:txBody>
        <a:bodyPr vertOverflow="clip" wrap="square" lIns="0" tIns="22860" rIns="27432" bIns="0" anchor="ctr" upright="1"/>
        <a:lstStyle/>
        <a:p>
          <a:pPr algn="ctr" rtl="1">
            <a:defRPr sz="1000"/>
          </a:pPr>
          <a:r>
            <a:rPr lang="th-TH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แผนพัฒนาบุคลากร </a:t>
          </a:r>
          <a:r>
            <a:rPr lang="en-US" sz="1100" b="1" i="0" strike="noStrike">
              <a:solidFill>
                <a:schemeClr val="accent1"/>
              </a:solidFill>
              <a:latin typeface="JasmineUPC" panose="02020603050405020304" pitchFamily="18" charset="-34"/>
              <a:cs typeface="JasmineUPC" panose="02020603050405020304" pitchFamily="18" charset="-34"/>
            </a:rPr>
            <a:t>(IDP)</a:t>
          </a:r>
          <a:endParaRPr lang="th-TH" sz="1100" b="1" i="0" strike="noStrike">
            <a:solidFill>
              <a:schemeClr val="accent1"/>
            </a:solidFill>
            <a:latin typeface="JasmineUPC" panose="02020603050405020304" pitchFamily="18" charset="-34"/>
            <a:cs typeface="JasmineUPC" panose="02020603050405020304" pitchFamily="18" charset="-34"/>
          </a:endParaRPr>
        </a:p>
      </xdr:txBody>
    </xdr:sp>
    <xdr:clientData/>
  </xdr:twoCellAnchor>
  <xdr:twoCellAnchor>
    <xdr:from>
      <xdr:col>0</xdr:col>
      <xdr:colOff>101600</xdr:colOff>
      <xdr:row>1</xdr:row>
      <xdr:rowOff>127000</xdr:rowOff>
    </xdr:from>
    <xdr:to>
      <xdr:col>1</xdr:col>
      <xdr:colOff>565150</xdr:colOff>
      <xdr:row>4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A4E61674-71F3-488A-AA65-748849F9809E}"/>
            </a:ext>
          </a:extLst>
        </xdr:cNvPr>
        <xdr:cNvSpPr txBox="1"/>
      </xdr:nvSpPr>
      <xdr:spPr>
        <a:xfrm>
          <a:off x="101600" y="146050"/>
          <a:ext cx="704850" cy="6286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th-TH" sz="1000" b="1" i="0">
              <a:solidFill>
                <a:srgbClr val="FF0000"/>
              </a:solidFill>
              <a:latin typeface="TH SarabunPSK" panose="020B0500040200020003" pitchFamily="34" charset="-34"/>
              <a:cs typeface="TH SarabunPSK" panose="020B0500040200020003" pitchFamily="34" charset="-34"/>
            </a:rPr>
            <a:t>*กรอกข้อมูลเฉพาะช่อง       สีขาวเท่านั้น* </a:t>
          </a:r>
        </a:p>
      </xdr:txBody>
    </xdr:sp>
    <xdr:clientData/>
  </xdr:twoCellAnchor>
  <xdr:twoCellAnchor>
    <xdr:from>
      <xdr:col>4</xdr:col>
      <xdr:colOff>0</xdr:colOff>
      <xdr:row>3</xdr:row>
      <xdr:rowOff>184150</xdr:rowOff>
    </xdr:from>
    <xdr:to>
      <xdr:col>4</xdr:col>
      <xdr:colOff>685800</xdr:colOff>
      <xdr:row>5</xdr:row>
      <xdr:rowOff>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1FFEEFB-1C9E-459C-A529-1C23025CB417}"/>
            </a:ext>
          </a:extLst>
        </xdr:cNvPr>
        <xdr:cNvSpPr txBox="1"/>
      </xdr:nvSpPr>
      <xdr:spPr>
        <a:xfrm>
          <a:off x="33464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  <xdr:twoCellAnchor>
    <xdr:from>
      <xdr:col>7</xdr:col>
      <xdr:colOff>1028700</xdr:colOff>
      <xdr:row>3</xdr:row>
      <xdr:rowOff>184150</xdr:rowOff>
    </xdr:from>
    <xdr:to>
      <xdr:col>8</xdr:col>
      <xdr:colOff>673100</xdr:colOff>
      <xdr:row>5</xdr:row>
      <xdr:rowOff>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44A140C9-AB63-4CC4-A4BD-9FBA9A7711B1}"/>
            </a:ext>
          </a:extLst>
        </xdr:cNvPr>
        <xdr:cNvSpPr txBox="1"/>
      </xdr:nvSpPr>
      <xdr:spPr>
        <a:xfrm>
          <a:off x="8235950" y="666750"/>
          <a:ext cx="685800" cy="2286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200" b="1">
              <a:latin typeface="TH SarabunPSK" panose="020B0500040200020003" pitchFamily="34" charset="-34"/>
              <a:cs typeface="TH SarabunPSK" panose="020B0500040200020003" pitchFamily="34" charset="-34"/>
            </a:rPr>
            <a:t>คิดเป็น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25DE1-F3A0-4797-8920-9A08CC93B9AD}">
  <sheetPr codeName="Sheet1"/>
  <dimension ref="A1:L174"/>
  <sheetViews>
    <sheetView showGridLines="0" tabSelected="1" zoomScale="150" zoomScaleNormal="150" zoomScaleSheetLayoutView="98" zoomScalePageLayoutView="120" workbookViewId="0">
      <pane ySplit="7" topLeftCell="A76" activePane="bottomLeft" state="frozen"/>
      <selection pane="bottomLeft" activeCell="C83" sqref="C83"/>
    </sheetView>
  </sheetViews>
  <sheetFormatPr defaultColWidth="9" defaultRowHeight="21.95" customHeight="1" x14ac:dyDescent="0.2"/>
  <cols>
    <col min="1" max="1" width="3.125" style="28" customWidth="1"/>
    <col min="2" max="2" width="19.125" style="29" customWidth="1"/>
    <col min="3" max="3" width="14.125" style="30" customWidth="1"/>
    <col min="4" max="4" width="9.875" style="30" customWidth="1"/>
    <col min="5" max="5" width="10.875" style="30" customWidth="1"/>
    <col min="6" max="6" width="14" style="30" customWidth="1"/>
    <col min="7" max="7" width="23.75" style="30" customWidth="1"/>
    <col min="8" max="8" width="13.625" style="30" customWidth="1"/>
    <col min="9" max="9" width="12.375" style="30" customWidth="1"/>
    <col min="10" max="10" width="8.25" style="58" customWidth="1"/>
    <col min="11" max="11" width="6.375" style="31" customWidth="1"/>
    <col min="12" max="16384" width="9" style="2"/>
  </cols>
  <sheetData>
    <row r="1" spans="1:12" s="5" customFormat="1" ht="1.5" customHeight="1" x14ac:dyDescent="0.35">
      <c r="A1" s="7"/>
      <c r="B1" s="7"/>
      <c r="C1" s="7"/>
      <c r="D1" s="7"/>
      <c r="E1" s="7"/>
      <c r="F1" s="42"/>
      <c r="G1" s="7"/>
      <c r="H1" s="7"/>
      <c r="I1" s="7"/>
      <c r="J1" s="53"/>
      <c r="K1" s="7"/>
      <c r="L1" s="4"/>
    </row>
    <row r="2" spans="1:12" s="5" customFormat="1" ht="27.75" customHeight="1" x14ac:dyDescent="0.45">
      <c r="A2" s="8"/>
      <c r="B2" s="9" t="s">
        <v>9</v>
      </c>
      <c r="C2" s="87" t="s">
        <v>180</v>
      </c>
      <c r="D2" s="88"/>
      <c r="E2" s="85" t="s">
        <v>21</v>
      </c>
      <c r="F2" s="86"/>
      <c r="G2" s="86"/>
      <c r="H2" s="86"/>
      <c r="I2" s="41"/>
      <c r="J2" s="54"/>
      <c r="K2" s="41"/>
    </row>
    <row r="3" spans="1:12" s="5" customFormat="1" ht="3" customHeight="1" x14ac:dyDescent="0.25">
      <c r="A3" s="8"/>
      <c r="B3" s="10"/>
      <c r="C3" s="10" t="s">
        <v>10</v>
      </c>
      <c r="D3" s="10"/>
      <c r="E3" s="11"/>
      <c r="F3" s="43"/>
      <c r="G3" s="11"/>
      <c r="H3" s="11"/>
      <c r="I3" s="11"/>
      <c r="J3" s="51"/>
      <c r="K3" s="12"/>
    </row>
    <row r="4" spans="1:12" s="5" customFormat="1" ht="16.5" customHeight="1" x14ac:dyDescent="0.25">
      <c r="A4" s="13"/>
      <c r="B4" s="90" t="s">
        <v>12</v>
      </c>
      <c r="C4" s="90"/>
      <c r="D4" s="49">
        <v>42</v>
      </c>
      <c r="E4" s="45"/>
      <c r="F4" s="91" t="s">
        <v>19</v>
      </c>
      <c r="G4" s="92"/>
      <c r="H4" s="49">
        <v>36</v>
      </c>
      <c r="I4" s="44"/>
      <c r="J4" s="59" t="s">
        <v>8</v>
      </c>
      <c r="K4" s="62">
        <v>2567</v>
      </c>
    </row>
    <row r="5" spans="1:12" s="5" customFormat="1" ht="15.75" customHeight="1" x14ac:dyDescent="0.25">
      <c r="A5" s="13"/>
      <c r="B5" s="90" t="s">
        <v>18</v>
      </c>
      <c r="C5" s="90"/>
      <c r="D5" s="50">
        <f t="array" ref="D5">SUMPRODUCT(IF('วางแผนพัฒนาHRD(IDP)'!E8:E766="ข้าราชการ",IF('วางแผนพัฒนาHRD(IDP)'!B8:B766&lt;&gt;"",1/COUNTIFS('วางแผนพัฒนาHRD(IDP)'!B8:B766,'วางแผนพัฒนาHRD(IDP)'!B8:B766,'วางแผนพัฒนาHRD(IDP)'!E8:E766,"ข้าราชการ",'วางแผนพัฒนาHRD(IDP)'!B8:B766,"&lt;&gt;"))))</f>
        <v>42</v>
      </c>
      <c r="E5" s="47">
        <f>D5/D4</f>
        <v>1</v>
      </c>
      <c r="F5" s="92" t="s">
        <v>20</v>
      </c>
      <c r="G5" s="92"/>
      <c r="H5" s="50">
        <f t="array" ref="H5">SUMPRODUCT(IF('วางแผนพัฒนาHRD(IDP)'!E8:E766="พนักงานราชการ",IF('วางแผนพัฒนาHRD(IDP)'!B8:B766&lt;&gt;"",1/COUNTIFS('วางแผนพัฒนาHRD(IDP)'!B8:B766,'วางแผนพัฒนาHRD(IDP)'!B8:B766,'วางแผนพัฒนาHRD(IDP)'!E8:E766,"พนักงานราชการ",'วางแผนพัฒนาHRD(IDP)'!B8:B766,"&lt;&gt;"))))</f>
        <v>36</v>
      </c>
      <c r="I5" s="46">
        <f>H5/H4</f>
        <v>1</v>
      </c>
      <c r="J5" s="52" t="s">
        <v>7</v>
      </c>
      <c r="K5" s="48">
        <v>45366</v>
      </c>
    </row>
    <row r="6" spans="1:12" s="6" customFormat="1" ht="4.5" customHeight="1" x14ac:dyDescent="0.2">
      <c r="A6" s="14"/>
      <c r="B6" s="89"/>
      <c r="C6" s="89"/>
      <c r="D6" s="15"/>
      <c r="E6" s="15"/>
      <c r="F6" s="3"/>
      <c r="G6" s="15"/>
      <c r="H6" s="16"/>
      <c r="I6" s="3"/>
      <c r="J6" s="55"/>
      <c r="K6" s="17"/>
      <c r="L6" s="2"/>
    </row>
    <row r="7" spans="1:12" s="1" customFormat="1" ht="36" customHeight="1" x14ac:dyDescent="0.2">
      <c r="A7" s="18" t="s">
        <v>0</v>
      </c>
      <c r="B7" s="18" t="s">
        <v>14</v>
      </c>
      <c r="C7" s="18" t="s">
        <v>1</v>
      </c>
      <c r="D7" s="18" t="s">
        <v>16</v>
      </c>
      <c r="E7" s="19" t="s">
        <v>3</v>
      </c>
      <c r="F7" s="60" t="s">
        <v>17</v>
      </c>
      <c r="G7" s="18" t="s">
        <v>2</v>
      </c>
      <c r="H7" s="63" t="s">
        <v>4</v>
      </c>
      <c r="I7" s="18" t="s">
        <v>5</v>
      </c>
      <c r="J7" s="61" t="s">
        <v>22</v>
      </c>
      <c r="K7" s="20" t="s">
        <v>6</v>
      </c>
    </row>
    <row r="8" spans="1:12" ht="21.95" customHeight="1" x14ac:dyDescent="0.3">
      <c r="A8" s="21">
        <v>1</v>
      </c>
      <c r="B8" s="68" t="s">
        <v>27</v>
      </c>
      <c r="C8" s="69" t="s">
        <v>28</v>
      </c>
      <c r="D8" s="22" t="s">
        <v>141</v>
      </c>
      <c r="E8" s="22" t="s">
        <v>167</v>
      </c>
      <c r="F8" s="69" t="s">
        <v>31</v>
      </c>
      <c r="G8" s="22" t="s">
        <v>139</v>
      </c>
      <c r="H8" s="22" t="s">
        <v>169</v>
      </c>
      <c r="I8" s="22" t="s">
        <v>171</v>
      </c>
      <c r="J8" s="56" t="s">
        <v>172</v>
      </c>
      <c r="K8" s="23">
        <v>1</v>
      </c>
    </row>
    <row r="9" spans="1:12" ht="21.95" customHeight="1" x14ac:dyDescent="0.3">
      <c r="A9" s="21">
        <v>2</v>
      </c>
      <c r="B9" s="68" t="s">
        <v>27</v>
      </c>
      <c r="C9" s="69" t="s">
        <v>28</v>
      </c>
      <c r="D9" s="22" t="s">
        <v>141</v>
      </c>
      <c r="E9" s="25" t="s">
        <v>167</v>
      </c>
      <c r="F9" s="69" t="s">
        <v>31</v>
      </c>
      <c r="G9" s="22" t="s">
        <v>140</v>
      </c>
      <c r="H9" s="25" t="s">
        <v>170</v>
      </c>
      <c r="I9" s="25" t="s">
        <v>171</v>
      </c>
      <c r="J9" s="57" t="s">
        <v>173</v>
      </c>
      <c r="K9" s="23">
        <v>2</v>
      </c>
    </row>
    <row r="10" spans="1:12" ht="21.95" customHeight="1" x14ac:dyDescent="0.3">
      <c r="A10" s="21">
        <v>3</v>
      </c>
      <c r="B10" s="68" t="s">
        <v>29</v>
      </c>
      <c r="C10" s="70" t="s">
        <v>30</v>
      </c>
      <c r="D10" s="22" t="s">
        <v>141</v>
      </c>
      <c r="E10" s="25" t="s">
        <v>167</v>
      </c>
      <c r="F10" s="69" t="s">
        <v>31</v>
      </c>
      <c r="G10" s="22" t="s">
        <v>139</v>
      </c>
      <c r="H10" s="25" t="s">
        <v>169</v>
      </c>
      <c r="I10" s="25" t="s">
        <v>171</v>
      </c>
      <c r="J10" s="56" t="s">
        <v>172</v>
      </c>
      <c r="K10" s="23">
        <v>1</v>
      </c>
    </row>
    <row r="11" spans="1:12" ht="21.95" customHeight="1" x14ac:dyDescent="0.3">
      <c r="A11" s="21">
        <v>4</v>
      </c>
      <c r="B11" s="68" t="s">
        <v>29</v>
      </c>
      <c r="C11" s="70" t="s">
        <v>30</v>
      </c>
      <c r="D11" s="22" t="s">
        <v>141</v>
      </c>
      <c r="E11" s="25" t="s">
        <v>167</v>
      </c>
      <c r="F11" s="69" t="s">
        <v>31</v>
      </c>
      <c r="G11" s="22" t="s">
        <v>140</v>
      </c>
      <c r="H11" s="25" t="s">
        <v>170</v>
      </c>
      <c r="I11" s="25" t="s">
        <v>171</v>
      </c>
      <c r="J11" s="57" t="s">
        <v>173</v>
      </c>
      <c r="K11" s="23">
        <v>2</v>
      </c>
    </row>
    <row r="12" spans="1:12" ht="21.95" customHeight="1" x14ac:dyDescent="0.3">
      <c r="A12" s="21">
        <v>5</v>
      </c>
      <c r="B12" s="68" t="s">
        <v>31</v>
      </c>
      <c r="C12" s="71" t="s">
        <v>32</v>
      </c>
      <c r="D12" s="25" t="s">
        <v>142</v>
      </c>
      <c r="E12" s="25" t="s">
        <v>167</v>
      </c>
      <c r="F12" s="25" t="s">
        <v>174</v>
      </c>
      <c r="G12" s="22" t="s">
        <v>139</v>
      </c>
      <c r="H12" s="25" t="s">
        <v>169</v>
      </c>
      <c r="I12" s="25" t="s">
        <v>171</v>
      </c>
      <c r="J12" s="56" t="s">
        <v>172</v>
      </c>
      <c r="K12" s="23">
        <v>1</v>
      </c>
    </row>
    <row r="13" spans="1:12" ht="21.95" customHeight="1" x14ac:dyDescent="0.3">
      <c r="A13" s="21">
        <v>6</v>
      </c>
      <c r="B13" s="68" t="s">
        <v>31</v>
      </c>
      <c r="C13" s="71" t="s">
        <v>32</v>
      </c>
      <c r="D13" s="25" t="s">
        <v>142</v>
      </c>
      <c r="E13" s="25" t="s">
        <v>167</v>
      </c>
      <c r="F13" s="25" t="s">
        <v>174</v>
      </c>
      <c r="G13" s="22" t="s">
        <v>140</v>
      </c>
      <c r="H13" s="25" t="s">
        <v>170</v>
      </c>
      <c r="I13" s="25" t="s">
        <v>171</v>
      </c>
      <c r="J13" s="57" t="s">
        <v>173</v>
      </c>
      <c r="K13" s="23">
        <v>2</v>
      </c>
    </row>
    <row r="14" spans="1:12" ht="21.95" customHeight="1" x14ac:dyDescent="0.3">
      <c r="A14" s="21">
        <v>7</v>
      </c>
      <c r="B14" s="68" t="s">
        <v>33</v>
      </c>
      <c r="C14" s="72" t="s">
        <v>34</v>
      </c>
      <c r="D14" s="25" t="s">
        <v>142</v>
      </c>
      <c r="E14" s="25" t="s">
        <v>167</v>
      </c>
      <c r="F14" s="69" t="s">
        <v>31</v>
      </c>
      <c r="G14" s="22" t="s">
        <v>139</v>
      </c>
      <c r="H14" s="25" t="s">
        <v>169</v>
      </c>
      <c r="I14" s="25" t="s">
        <v>171</v>
      </c>
      <c r="J14" s="56" t="s">
        <v>172</v>
      </c>
      <c r="K14" s="23">
        <v>1</v>
      </c>
    </row>
    <row r="15" spans="1:12" ht="21.95" customHeight="1" x14ac:dyDescent="0.3">
      <c r="A15" s="21">
        <v>8</v>
      </c>
      <c r="B15" s="68" t="s">
        <v>33</v>
      </c>
      <c r="C15" s="72" t="s">
        <v>34</v>
      </c>
      <c r="D15" s="25" t="s">
        <v>142</v>
      </c>
      <c r="E15" s="25" t="s">
        <v>167</v>
      </c>
      <c r="F15" s="69" t="s">
        <v>31</v>
      </c>
      <c r="G15" s="22" t="s">
        <v>140</v>
      </c>
      <c r="H15" s="25" t="s">
        <v>170</v>
      </c>
      <c r="I15" s="25" t="s">
        <v>171</v>
      </c>
      <c r="J15" s="57" t="s">
        <v>173</v>
      </c>
      <c r="K15" s="23">
        <v>2</v>
      </c>
    </row>
    <row r="16" spans="1:12" ht="21.95" customHeight="1" x14ac:dyDescent="0.3">
      <c r="A16" s="21">
        <v>9</v>
      </c>
      <c r="B16" s="68" t="s">
        <v>35</v>
      </c>
      <c r="C16" s="69" t="s">
        <v>36</v>
      </c>
      <c r="D16" s="25" t="s">
        <v>142</v>
      </c>
      <c r="E16" s="25" t="s">
        <v>167</v>
      </c>
      <c r="F16" s="69" t="s">
        <v>31</v>
      </c>
      <c r="G16" s="22" t="s">
        <v>139</v>
      </c>
      <c r="H16" s="25" t="s">
        <v>169</v>
      </c>
      <c r="I16" s="25" t="s">
        <v>171</v>
      </c>
      <c r="J16" s="56" t="s">
        <v>172</v>
      </c>
      <c r="K16" s="23">
        <v>1</v>
      </c>
    </row>
    <row r="17" spans="1:11" ht="21.95" customHeight="1" x14ac:dyDescent="0.3">
      <c r="A17" s="21">
        <v>10</v>
      </c>
      <c r="B17" s="68" t="s">
        <v>35</v>
      </c>
      <c r="C17" s="69" t="s">
        <v>36</v>
      </c>
      <c r="D17" s="25" t="s">
        <v>142</v>
      </c>
      <c r="E17" s="25" t="s">
        <v>167</v>
      </c>
      <c r="F17" s="69" t="s">
        <v>31</v>
      </c>
      <c r="G17" s="22" t="s">
        <v>140</v>
      </c>
      <c r="H17" s="25" t="s">
        <v>170</v>
      </c>
      <c r="I17" s="25" t="s">
        <v>171</v>
      </c>
      <c r="J17" s="57" t="s">
        <v>173</v>
      </c>
      <c r="K17" s="23">
        <v>1</v>
      </c>
    </row>
    <row r="18" spans="1:11" ht="21.95" customHeight="1" x14ac:dyDescent="0.3">
      <c r="A18" s="21">
        <v>11</v>
      </c>
      <c r="B18" s="68" t="s">
        <v>37</v>
      </c>
      <c r="C18" s="73" t="s">
        <v>38</v>
      </c>
      <c r="D18" s="25" t="s">
        <v>142</v>
      </c>
      <c r="E18" s="25" t="s">
        <v>168</v>
      </c>
      <c r="F18" s="69" t="s">
        <v>31</v>
      </c>
      <c r="G18" s="22" t="s">
        <v>139</v>
      </c>
      <c r="H18" s="25" t="s">
        <v>169</v>
      </c>
      <c r="I18" s="25" t="s">
        <v>171</v>
      </c>
      <c r="J18" s="56" t="s">
        <v>172</v>
      </c>
      <c r="K18" s="23">
        <v>2</v>
      </c>
    </row>
    <row r="19" spans="1:11" ht="21.95" customHeight="1" x14ac:dyDescent="0.3">
      <c r="A19" s="21">
        <v>12</v>
      </c>
      <c r="B19" s="68" t="s">
        <v>37</v>
      </c>
      <c r="C19" s="73" t="s">
        <v>38</v>
      </c>
      <c r="D19" s="25" t="s">
        <v>142</v>
      </c>
      <c r="E19" s="25" t="s">
        <v>168</v>
      </c>
      <c r="F19" s="69" t="s">
        <v>31</v>
      </c>
      <c r="G19" s="22" t="s">
        <v>140</v>
      </c>
      <c r="H19" s="25" t="s">
        <v>170</v>
      </c>
      <c r="I19" s="25" t="s">
        <v>171</v>
      </c>
      <c r="J19" s="57" t="s">
        <v>173</v>
      </c>
      <c r="K19" s="23">
        <v>1</v>
      </c>
    </row>
    <row r="20" spans="1:11" ht="21.95" customHeight="1" x14ac:dyDescent="0.3">
      <c r="A20" s="21">
        <v>13</v>
      </c>
      <c r="B20" s="68" t="s">
        <v>39</v>
      </c>
      <c r="C20" s="69" t="s">
        <v>40</v>
      </c>
      <c r="D20" s="25" t="s">
        <v>143</v>
      </c>
      <c r="E20" s="25" t="s">
        <v>167</v>
      </c>
      <c r="F20" s="25" t="s">
        <v>174</v>
      </c>
      <c r="G20" s="22" t="s">
        <v>139</v>
      </c>
      <c r="H20" s="25" t="s">
        <v>169</v>
      </c>
      <c r="I20" s="25" t="s">
        <v>171</v>
      </c>
      <c r="J20" s="56" t="s">
        <v>172</v>
      </c>
      <c r="K20" s="23">
        <v>2</v>
      </c>
    </row>
    <row r="21" spans="1:11" ht="21.95" customHeight="1" x14ac:dyDescent="0.3">
      <c r="A21" s="21">
        <v>14</v>
      </c>
      <c r="B21" s="68" t="s">
        <v>39</v>
      </c>
      <c r="C21" s="69" t="s">
        <v>40</v>
      </c>
      <c r="D21" s="25" t="s">
        <v>143</v>
      </c>
      <c r="E21" s="25" t="s">
        <v>167</v>
      </c>
      <c r="F21" s="25" t="s">
        <v>174</v>
      </c>
      <c r="G21" s="22" t="s">
        <v>140</v>
      </c>
      <c r="H21" s="25" t="s">
        <v>170</v>
      </c>
      <c r="I21" s="25" t="s">
        <v>171</v>
      </c>
      <c r="J21" s="57" t="s">
        <v>173</v>
      </c>
      <c r="K21" s="23">
        <v>1</v>
      </c>
    </row>
    <row r="22" spans="1:11" ht="21.95" customHeight="1" x14ac:dyDescent="0.3">
      <c r="A22" s="21">
        <v>15</v>
      </c>
      <c r="B22" s="68" t="s">
        <v>41</v>
      </c>
      <c r="C22" s="74" t="s">
        <v>36</v>
      </c>
      <c r="D22" s="25" t="s">
        <v>143</v>
      </c>
      <c r="E22" s="25" t="s">
        <v>167</v>
      </c>
      <c r="F22" s="25" t="s">
        <v>39</v>
      </c>
      <c r="G22" s="22" t="s">
        <v>139</v>
      </c>
      <c r="H22" s="25" t="s">
        <v>169</v>
      </c>
      <c r="I22" s="25" t="s">
        <v>171</v>
      </c>
      <c r="J22" s="56" t="s">
        <v>172</v>
      </c>
      <c r="K22" s="23">
        <v>2</v>
      </c>
    </row>
    <row r="23" spans="1:11" ht="21.95" customHeight="1" x14ac:dyDescent="0.3">
      <c r="A23" s="21">
        <v>16</v>
      </c>
      <c r="B23" s="68" t="s">
        <v>41</v>
      </c>
      <c r="C23" s="74" t="s">
        <v>36</v>
      </c>
      <c r="D23" s="25" t="s">
        <v>143</v>
      </c>
      <c r="E23" s="25" t="s">
        <v>167</v>
      </c>
      <c r="F23" s="25" t="s">
        <v>39</v>
      </c>
      <c r="G23" s="22" t="s">
        <v>140</v>
      </c>
      <c r="H23" s="25" t="s">
        <v>170</v>
      </c>
      <c r="I23" s="25" t="s">
        <v>171</v>
      </c>
      <c r="J23" s="57" t="s">
        <v>173</v>
      </c>
      <c r="K23" s="23">
        <v>1</v>
      </c>
    </row>
    <row r="24" spans="1:11" ht="21.95" customHeight="1" x14ac:dyDescent="0.3">
      <c r="A24" s="21">
        <v>17</v>
      </c>
      <c r="B24" s="68" t="s">
        <v>42</v>
      </c>
      <c r="C24" s="74" t="s">
        <v>15</v>
      </c>
      <c r="D24" s="25" t="s">
        <v>143</v>
      </c>
      <c r="E24" s="25" t="s">
        <v>167</v>
      </c>
      <c r="F24" s="25" t="s">
        <v>39</v>
      </c>
      <c r="G24" s="22" t="s">
        <v>139</v>
      </c>
      <c r="H24" s="25" t="s">
        <v>169</v>
      </c>
      <c r="I24" s="25" t="s">
        <v>171</v>
      </c>
      <c r="J24" s="56" t="s">
        <v>172</v>
      </c>
      <c r="K24" s="23">
        <v>2</v>
      </c>
    </row>
    <row r="25" spans="1:11" ht="21.95" customHeight="1" x14ac:dyDescent="0.3">
      <c r="A25" s="21">
        <v>18</v>
      </c>
      <c r="B25" s="68" t="s">
        <v>42</v>
      </c>
      <c r="C25" s="74" t="s">
        <v>15</v>
      </c>
      <c r="D25" s="25" t="s">
        <v>143</v>
      </c>
      <c r="E25" s="25" t="s">
        <v>167</v>
      </c>
      <c r="F25" s="25" t="s">
        <v>39</v>
      </c>
      <c r="G25" s="22" t="s">
        <v>140</v>
      </c>
      <c r="H25" s="25" t="s">
        <v>170</v>
      </c>
      <c r="I25" s="25" t="s">
        <v>171</v>
      </c>
      <c r="J25" s="57" t="s">
        <v>173</v>
      </c>
      <c r="K25" s="23">
        <v>1</v>
      </c>
    </row>
    <row r="26" spans="1:11" ht="21.95" customHeight="1" x14ac:dyDescent="0.3">
      <c r="A26" s="21">
        <v>19</v>
      </c>
      <c r="B26" s="68" t="s">
        <v>43</v>
      </c>
      <c r="C26" s="74" t="s">
        <v>44</v>
      </c>
      <c r="D26" s="25" t="s">
        <v>143</v>
      </c>
      <c r="E26" s="25" t="s">
        <v>168</v>
      </c>
      <c r="F26" s="25" t="s">
        <v>39</v>
      </c>
      <c r="G26" s="22" t="s">
        <v>139</v>
      </c>
      <c r="H26" s="25" t="s">
        <v>169</v>
      </c>
      <c r="I26" s="25" t="s">
        <v>171</v>
      </c>
      <c r="J26" s="56" t="s">
        <v>172</v>
      </c>
      <c r="K26" s="23">
        <v>2</v>
      </c>
    </row>
    <row r="27" spans="1:11" ht="21.95" customHeight="1" x14ac:dyDescent="0.3">
      <c r="A27" s="21">
        <v>20</v>
      </c>
      <c r="B27" s="68" t="s">
        <v>43</v>
      </c>
      <c r="C27" s="74" t="s">
        <v>44</v>
      </c>
      <c r="D27" s="25" t="s">
        <v>143</v>
      </c>
      <c r="E27" s="25" t="s">
        <v>168</v>
      </c>
      <c r="F27" s="25" t="s">
        <v>39</v>
      </c>
      <c r="G27" s="22" t="s">
        <v>140</v>
      </c>
      <c r="H27" s="25" t="s">
        <v>170</v>
      </c>
      <c r="I27" s="25" t="s">
        <v>171</v>
      </c>
      <c r="J27" s="57" t="s">
        <v>173</v>
      </c>
      <c r="K27" s="23">
        <v>1</v>
      </c>
    </row>
    <row r="28" spans="1:11" ht="21.95" customHeight="1" x14ac:dyDescent="0.3">
      <c r="A28" s="21">
        <v>21</v>
      </c>
      <c r="B28" s="68" t="s">
        <v>45</v>
      </c>
      <c r="C28" s="74" t="s">
        <v>46</v>
      </c>
      <c r="D28" s="25" t="s">
        <v>143</v>
      </c>
      <c r="E28" s="25" t="s">
        <v>168</v>
      </c>
      <c r="F28" s="25" t="s">
        <v>39</v>
      </c>
      <c r="G28" s="22" t="s">
        <v>139</v>
      </c>
      <c r="H28" s="25" t="s">
        <v>169</v>
      </c>
      <c r="I28" s="25" t="s">
        <v>171</v>
      </c>
      <c r="J28" s="56" t="s">
        <v>172</v>
      </c>
      <c r="K28" s="23">
        <v>2</v>
      </c>
    </row>
    <row r="29" spans="1:11" ht="21.95" customHeight="1" x14ac:dyDescent="0.3">
      <c r="A29" s="21">
        <v>22</v>
      </c>
      <c r="B29" s="68" t="s">
        <v>45</v>
      </c>
      <c r="C29" s="74" t="s">
        <v>46</v>
      </c>
      <c r="D29" s="25" t="s">
        <v>143</v>
      </c>
      <c r="E29" s="25" t="s">
        <v>168</v>
      </c>
      <c r="F29" s="25" t="s">
        <v>39</v>
      </c>
      <c r="G29" s="22" t="s">
        <v>140</v>
      </c>
      <c r="H29" s="25" t="s">
        <v>170</v>
      </c>
      <c r="I29" s="25" t="s">
        <v>171</v>
      </c>
      <c r="J29" s="57" t="s">
        <v>173</v>
      </c>
      <c r="K29" s="27">
        <v>1</v>
      </c>
    </row>
    <row r="30" spans="1:11" ht="21.95" customHeight="1" x14ac:dyDescent="0.3">
      <c r="A30" s="21">
        <v>23</v>
      </c>
      <c r="B30" s="68" t="s">
        <v>47</v>
      </c>
      <c r="C30" s="74" t="s">
        <v>46</v>
      </c>
      <c r="D30" s="25" t="s">
        <v>143</v>
      </c>
      <c r="E30" s="25" t="s">
        <v>168</v>
      </c>
      <c r="F30" s="25" t="s">
        <v>39</v>
      </c>
      <c r="G30" s="22" t="s">
        <v>139</v>
      </c>
      <c r="H30" s="25" t="s">
        <v>169</v>
      </c>
      <c r="I30" s="25" t="s">
        <v>171</v>
      </c>
      <c r="J30" s="56" t="s">
        <v>172</v>
      </c>
      <c r="K30" s="27">
        <v>2</v>
      </c>
    </row>
    <row r="31" spans="1:11" ht="21.95" customHeight="1" x14ac:dyDescent="0.3">
      <c r="A31" s="21">
        <v>24</v>
      </c>
      <c r="B31" s="68" t="s">
        <v>47</v>
      </c>
      <c r="C31" s="74" t="s">
        <v>46</v>
      </c>
      <c r="D31" s="25" t="s">
        <v>143</v>
      </c>
      <c r="E31" s="25" t="s">
        <v>168</v>
      </c>
      <c r="F31" s="25" t="s">
        <v>39</v>
      </c>
      <c r="G31" s="22" t="s">
        <v>140</v>
      </c>
      <c r="H31" s="25" t="s">
        <v>170</v>
      </c>
      <c r="I31" s="25" t="s">
        <v>171</v>
      </c>
      <c r="J31" s="57" t="s">
        <v>173</v>
      </c>
      <c r="K31" s="27">
        <v>1</v>
      </c>
    </row>
    <row r="32" spans="1:11" ht="21.95" customHeight="1" x14ac:dyDescent="0.3">
      <c r="A32" s="21">
        <v>25</v>
      </c>
      <c r="B32" s="68" t="s">
        <v>48</v>
      </c>
      <c r="C32" s="75" t="s">
        <v>46</v>
      </c>
      <c r="D32" s="25" t="s">
        <v>143</v>
      </c>
      <c r="E32" s="25" t="s">
        <v>168</v>
      </c>
      <c r="F32" s="25" t="s">
        <v>39</v>
      </c>
      <c r="G32" s="22" t="s">
        <v>139</v>
      </c>
      <c r="H32" s="25" t="s">
        <v>169</v>
      </c>
      <c r="I32" s="25" t="s">
        <v>171</v>
      </c>
      <c r="J32" s="56" t="s">
        <v>172</v>
      </c>
      <c r="K32" s="27">
        <v>2</v>
      </c>
    </row>
    <row r="33" spans="1:11" ht="21.95" customHeight="1" x14ac:dyDescent="0.3">
      <c r="A33" s="21">
        <v>26</v>
      </c>
      <c r="B33" s="68" t="s">
        <v>48</v>
      </c>
      <c r="C33" s="75" t="s">
        <v>46</v>
      </c>
      <c r="D33" s="25" t="s">
        <v>143</v>
      </c>
      <c r="E33" s="25" t="s">
        <v>168</v>
      </c>
      <c r="F33" s="25" t="s">
        <v>39</v>
      </c>
      <c r="G33" s="22" t="s">
        <v>140</v>
      </c>
      <c r="H33" s="25" t="s">
        <v>170</v>
      </c>
      <c r="I33" s="25" t="s">
        <v>171</v>
      </c>
      <c r="J33" s="57" t="s">
        <v>173</v>
      </c>
      <c r="K33" s="27">
        <v>1</v>
      </c>
    </row>
    <row r="34" spans="1:11" ht="21.95" customHeight="1" x14ac:dyDescent="0.3">
      <c r="A34" s="21">
        <v>27</v>
      </c>
      <c r="B34" s="68" t="s">
        <v>49</v>
      </c>
      <c r="C34" s="74" t="s">
        <v>50</v>
      </c>
      <c r="D34" s="25" t="s">
        <v>143</v>
      </c>
      <c r="E34" s="25" t="s">
        <v>168</v>
      </c>
      <c r="F34" s="25" t="s">
        <v>39</v>
      </c>
      <c r="G34" s="22" t="s">
        <v>139</v>
      </c>
      <c r="H34" s="25" t="s">
        <v>169</v>
      </c>
      <c r="I34" s="25" t="s">
        <v>171</v>
      </c>
      <c r="J34" s="56" t="s">
        <v>172</v>
      </c>
      <c r="K34" s="27">
        <v>2</v>
      </c>
    </row>
    <row r="35" spans="1:11" ht="21.95" customHeight="1" x14ac:dyDescent="0.3">
      <c r="A35" s="21">
        <v>28</v>
      </c>
      <c r="B35" s="68" t="s">
        <v>49</v>
      </c>
      <c r="C35" s="74" t="s">
        <v>50</v>
      </c>
      <c r="D35" s="25" t="s">
        <v>143</v>
      </c>
      <c r="E35" s="25" t="s">
        <v>168</v>
      </c>
      <c r="F35" s="25" t="s">
        <v>39</v>
      </c>
      <c r="G35" s="22" t="s">
        <v>140</v>
      </c>
      <c r="H35" s="25" t="s">
        <v>170</v>
      </c>
      <c r="I35" s="25" t="s">
        <v>171</v>
      </c>
      <c r="J35" s="57" t="s">
        <v>173</v>
      </c>
      <c r="K35" s="27">
        <v>1</v>
      </c>
    </row>
    <row r="36" spans="1:11" ht="21.95" customHeight="1" x14ac:dyDescent="0.25">
      <c r="A36" s="21">
        <v>29</v>
      </c>
      <c r="B36" s="76" t="s">
        <v>51</v>
      </c>
      <c r="C36" s="74" t="s">
        <v>46</v>
      </c>
      <c r="D36" s="25" t="s">
        <v>143</v>
      </c>
      <c r="E36" s="25" t="s">
        <v>168</v>
      </c>
      <c r="F36" s="25" t="s">
        <v>39</v>
      </c>
      <c r="G36" s="22" t="s">
        <v>139</v>
      </c>
      <c r="H36" s="25" t="s">
        <v>169</v>
      </c>
      <c r="I36" s="25" t="s">
        <v>171</v>
      </c>
      <c r="J36" s="56" t="s">
        <v>172</v>
      </c>
      <c r="K36" s="27">
        <v>2</v>
      </c>
    </row>
    <row r="37" spans="1:11" ht="21.95" customHeight="1" x14ac:dyDescent="0.25">
      <c r="A37" s="21">
        <v>30</v>
      </c>
      <c r="B37" s="76" t="s">
        <v>51</v>
      </c>
      <c r="C37" s="74" t="s">
        <v>46</v>
      </c>
      <c r="D37" s="25" t="s">
        <v>143</v>
      </c>
      <c r="E37" s="25" t="s">
        <v>168</v>
      </c>
      <c r="F37" s="25" t="s">
        <v>39</v>
      </c>
      <c r="G37" s="22" t="s">
        <v>140</v>
      </c>
      <c r="H37" s="25" t="s">
        <v>170</v>
      </c>
      <c r="I37" s="25" t="s">
        <v>171</v>
      </c>
      <c r="J37" s="57" t="s">
        <v>173</v>
      </c>
      <c r="K37" s="27">
        <v>1</v>
      </c>
    </row>
    <row r="38" spans="1:11" ht="21.95" customHeight="1" x14ac:dyDescent="0.3">
      <c r="A38" s="21">
        <v>31</v>
      </c>
      <c r="B38" s="68" t="s">
        <v>52</v>
      </c>
      <c r="C38" s="73" t="s">
        <v>53</v>
      </c>
      <c r="D38" s="25" t="s">
        <v>144</v>
      </c>
      <c r="E38" s="25" t="s">
        <v>167</v>
      </c>
      <c r="F38" s="25" t="s">
        <v>174</v>
      </c>
      <c r="G38" s="22" t="s">
        <v>139</v>
      </c>
      <c r="H38" s="25" t="s">
        <v>169</v>
      </c>
      <c r="I38" s="25" t="s">
        <v>171</v>
      </c>
      <c r="J38" s="56" t="s">
        <v>172</v>
      </c>
      <c r="K38" s="27">
        <v>2</v>
      </c>
    </row>
    <row r="39" spans="1:11" ht="21.95" customHeight="1" x14ac:dyDescent="0.3">
      <c r="A39" s="21">
        <v>32</v>
      </c>
      <c r="B39" s="68" t="s">
        <v>52</v>
      </c>
      <c r="C39" s="73" t="s">
        <v>53</v>
      </c>
      <c r="D39" s="25" t="s">
        <v>144</v>
      </c>
      <c r="E39" s="25" t="s">
        <v>167</v>
      </c>
      <c r="F39" s="25" t="s">
        <v>174</v>
      </c>
      <c r="G39" s="22" t="s">
        <v>140</v>
      </c>
      <c r="H39" s="25" t="s">
        <v>170</v>
      </c>
      <c r="I39" s="25" t="s">
        <v>171</v>
      </c>
      <c r="J39" s="57" t="s">
        <v>173</v>
      </c>
      <c r="K39" s="27">
        <v>1</v>
      </c>
    </row>
    <row r="40" spans="1:11" ht="21.95" customHeight="1" x14ac:dyDescent="0.3">
      <c r="A40" s="21">
        <v>33</v>
      </c>
      <c r="B40" s="68" t="s">
        <v>54</v>
      </c>
      <c r="C40" s="72" t="s">
        <v>34</v>
      </c>
      <c r="D40" s="25" t="s">
        <v>144</v>
      </c>
      <c r="E40" s="25" t="s">
        <v>167</v>
      </c>
      <c r="F40" s="25" t="s">
        <v>52</v>
      </c>
      <c r="G40" s="22" t="s">
        <v>139</v>
      </c>
      <c r="H40" s="25" t="s">
        <v>169</v>
      </c>
      <c r="I40" s="25" t="s">
        <v>171</v>
      </c>
      <c r="J40" s="56" t="s">
        <v>172</v>
      </c>
      <c r="K40" s="27">
        <v>2</v>
      </c>
    </row>
    <row r="41" spans="1:11" ht="21.95" customHeight="1" x14ac:dyDescent="0.3">
      <c r="A41" s="21">
        <v>34</v>
      </c>
      <c r="B41" s="68" t="s">
        <v>54</v>
      </c>
      <c r="C41" s="72" t="s">
        <v>34</v>
      </c>
      <c r="D41" s="25" t="s">
        <v>144</v>
      </c>
      <c r="E41" s="25" t="s">
        <v>167</v>
      </c>
      <c r="F41" s="25" t="s">
        <v>52</v>
      </c>
      <c r="G41" s="22" t="s">
        <v>140</v>
      </c>
      <c r="H41" s="25" t="s">
        <v>170</v>
      </c>
      <c r="I41" s="25" t="s">
        <v>171</v>
      </c>
      <c r="J41" s="57" t="s">
        <v>173</v>
      </c>
      <c r="K41" s="27">
        <v>1</v>
      </c>
    </row>
    <row r="42" spans="1:11" ht="21.95" customHeight="1" x14ac:dyDescent="0.3">
      <c r="A42" s="21">
        <v>35</v>
      </c>
      <c r="B42" s="77" t="s">
        <v>55</v>
      </c>
      <c r="C42" s="75" t="s">
        <v>56</v>
      </c>
      <c r="D42" s="25" t="s">
        <v>144</v>
      </c>
      <c r="E42" s="25" t="s">
        <v>168</v>
      </c>
      <c r="F42" s="25" t="s">
        <v>52</v>
      </c>
      <c r="G42" s="22" t="s">
        <v>139</v>
      </c>
      <c r="H42" s="25" t="s">
        <v>169</v>
      </c>
      <c r="I42" s="25" t="s">
        <v>171</v>
      </c>
      <c r="J42" s="56" t="s">
        <v>172</v>
      </c>
      <c r="K42" s="27">
        <v>2</v>
      </c>
    </row>
    <row r="43" spans="1:11" ht="21.95" customHeight="1" x14ac:dyDescent="0.3">
      <c r="A43" s="21">
        <v>36</v>
      </c>
      <c r="B43" s="77" t="s">
        <v>55</v>
      </c>
      <c r="C43" s="75" t="s">
        <v>56</v>
      </c>
      <c r="D43" s="25" t="s">
        <v>144</v>
      </c>
      <c r="E43" s="25" t="s">
        <v>168</v>
      </c>
      <c r="F43" s="25" t="s">
        <v>52</v>
      </c>
      <c r="G43" s="22" t="s">
        <v>140</v>
      </c>
      <c r="H43" s="25" t="s">
        <v>170</v>
      </c>
      <c r="I43" s="25" t="s">
        <v>171</v>
      </c>
      <c r="J43" s="57" t="s">
        <v>173</v>
      </c>
      <c r="K43" s="27">
        <v>1</v>
      </c>
    </row>
    <row r="44" spans="1:11" ht="21.95" customHeight="1" x14ac:dyDescent="0.3">
      <c r="A44" s="21">
        <v>37</v>
      </c>
      <c r="B44" s="77" t="s">
        <v>57</v>
      </c>
      <c r="C44" s="75" t="s">
        <v>56</v>
      </c>
      <c r="D44" s="25" t="s">
        <v>144</v>
      </c>
      <c r="E44" s="25" t="s">
        <v>168</v>
      </c>
      <c r="F44" s="25" t="s">
        <v>52</v>
      </c>
      <c r="G44" s="22" t="s">
        <v>139</v>
      </c>
      <c r="H44" s="25" t="s">
        <v>169</v>
      </c>
      <c r="I44" s="25" t="s">
        <v>171</v>
      </c>
      <c r="J44" s="56" t="s">
        <v>172</v>
      </c>
      <c r="K44" s="27">
        <v>2</v>
      </c>
    </row>
    <row r="45" spans="1:11" ht="21.95" customHeight="1" x14ac:dyDescent="0.3">
      <c r="A45" s="21">
        <v>38</v>
      </c>
      <c r="B45" s="77" t="s">
        <v>57</v>
      </c>
      <c r="C45" s="75" t="s">
        <v>56</v>
      </c>
      <c r="D45" s="25" t="s">
        <v>144</v>
      </c>
      <c r="E45" s="25" t="s">
        <v>168</v>
      </c>
      <c r="F45" s="25" t="s">
        <v>52</v>
      </c>
      <c r="G45" s="22" t="s">
        <v>140</v>
      </c>
      <c r="H45" s="25" t="s">
        <v>170</v>
      </c>
      <c r="I45" s="25" t="s">
        <v>171</v>
      </c>
      <c r="J45" s="57" t="s">
        <v>173</v>
      </c>
      <c r="K45" s="27">
        <v>1</v>
      </c>
    </row>
    <row r="46" spans="1:11" ht="21.95" customHeight="1" x14ac:dyDescent="0.3">
      <c r="A46" s="21">
        <v>39</v>
      </c>
      <c r="B46" s="77" t="s">
        <v>58</v>
      </c>
      <c r="C46" s="75" t="s">
        <v>46</v>
      </c>
      <c r="D46" s="25" t="s">
        <v>144</v>
      </c>
      <c r="E46" s="25" t="s">
        <v>168</v>
      </c>
      <c r="F46" s="25" t="s">
        <v>39</v>
      </c>
      <c r="G46" s="22" t="s">
        <v>139</v>
      </c>
      <c r="H46" s="25" t="s">
        <v>169</v>
      </c>
      <c r="I46" s="25" t="s">
        <v>171</v>
      </c>
      <c r="J46" s="56" t="s">
        <v>172</v>
      </c>
      <c r="K46" s="27">
        <v>2</v>
      </c>
    </row>
    <row r="47" spans="1:11" ht="21.95" customHeight="1" x14ac:dyDescent="0.3">
      <c r="A47" s="21">
        <v>40</v>
      </c>
      <c r="B47" s="77" t="s">
        <v>58</v>
      </c>
      <c r="C47" s="75" t="s">
        <v>46</v>
      </c>
      <c r="D47" s="25" t="s">
        <v>144</v>
      </c>
      <c r="E47" s="25" t="s">
        <v>168</v>
      </c>
      <c r="F47" s="25" t="s">
        <v>39</v>
      </c>
      <c r="G47" s="22" t="s">
        <v>140</v>
      </c>
      <c r="H47" s="25" t="s">
        <v>170</v>
      </c>
      <c r="I47" s="25" t="s">
        <v>171</v>
      </c>
      <c r="J47" s="57" t="s">
        <v>173</v>
      </c>
      <c r="K47" s="27">
        <v>1</v>
      </c>
    </row>
    <row r="48" spans="1:11" ht="21.95" customHeight="1" x14ac:dyDescent="0.3">
      <c r="A48" s="21">
        <v>41</v>
      </c>
      <c r="B48" s="68" t="s">
        <v>59</v>
      </c>
      <c r="C48" s="74" t="s">
        <v>50</v>
      </c>
      <c r="D48" s="25" t="s">
        <v>144</v>
      </c>
      <c r="E48" s="25" t="s">
        <v>168</v>
      </c>
      <c r="F48" s="25" t="s">
        <v>52</v>
      </c>
      <c r="G48" s="22" t="s">
        <v>139</v>
      </c>
      <c r="H48" s="25" t="s">
        <v>169</v>
      </c>
      <c r="I48" s="25" t="s">
        <v>171</v>
      </c>
      <c r="J48" s="56" t="s">
        <v>172</v>
      </c>
      <c r="K48" s="27">
        <v>2</v>
      </c>
    </row>
    <row r="49" spans="1:11" ht="21.95" customHeight="1" x14ac:dyDescent="0.3">
      <c r="A49" s="21">
        <v>42</v>
      </c>
      <c r="B49" s="68" t="s">
        <v>59</v>
      </c>
      <c r="C49" s="74" t="s">
        <v>50</v>
      </c>
      <c r="D49" s="25" t="s">
        <v>144</v>
      </c>
      <c r="E49" s="25" t="s">
        <v>168</v>
      </c>
      <c r="F49" s="25" t="s">
        <v>52</v>
      </c>
      <c r="G49" s="22" t="s">
        <v>140</v>
      </c>
      <c r="H49" s="25" t="s">
        <v>170</v>
      </c>
      <c r="I49" s="25" t="s">
        <v>171</v>
      </c>
      <c r="J49" s="57" t="s">
        <v>173</v>
      </c>
      <c r="K49" s="27">
        <v>1</v>
      </c>
    </row>
    <row r="50" spans="1:11" ht="21.95" customHeight="1" x14ac:dyDescent="0.3">
      <c r="A50" s="21">
        <v>43</v>
      </c>
      <c r="B50" s="78" t="s">
        <v>60</v>
      </c>
      <c r="C50" s="70" t="s">
        <v>61</v>
      </c>
      <c r="D50" s="25" t="s">
        <v>145</v>
      </c>
      <c r="E50" s="25" t="s">
        <v>167</v>
      </c>
      <c r="F50" s="25" t="s">
        <v>174</v>
      </c>
      <c r="G50" s="22" t="s">
        <v>139</v>
      </c>
      <c r="H50" s="25" t="s">
        <v>169</v>
      </c>
      <c r="I50" s="25" t="s">
        <v>171</v>
      </c>
      <c r="J50" s="56" t="s">
        <v>172</v>
      </c>
      <c r="K50" s="27">
        <v>2</v>
      </c>
    </row>
    <row r="51" spans="1:11" ht="21.95" customHeight="1" x14ac:dyDescent="0.3">
      <c r="A51" s="21">
        <v>44</v>
      </c>
      <c r="B51" s="78" t="s">
        <v>60</v>
      </c>
      <c r="C51" s="70" t="s">
        <v>61</v>
      </c>
      <c r="D51" s="25" t="s">
        <v>145</v>
      </c>
      <c r="E51" s="25" t="s">
        <v>167</v>
      </c>
      <c r="F51" s="25" t="s">
        <v>174</v>
      </c>
      <c r="G51" s="22" t="s">
        <v>140</v>
      </c>
      <c r="H51" s="25" t="s">
        <v>170</v>
      </c>
      <c r="I51" s="25" t="s">
        <v>171</v>
      </c>
      <c r="J51" s="57" t="s">
        <v>173</v>
      </c>
      <c r="K51" s="27">
        <v>1</v>
      </c>
    </row>
    <row r="52" spans="1:11" ht="21.95" customHeight="1" x14ac:dyDescent="0.3">
      <c r="A52" s="21">
        <v>45</v>
      </c>
      <c r="B52" s="68" t="s">
        <v>62</v>
      </c>
      <c r="C52" s="69" t="s">
        <v>63</v>
      </c>
      <c r="D52" s="25" t="s">
        <v>145</v>
      </c>
      <c r="E52" s="25" t="s">
        <v>167</v>
      </c>
      <c r="F52" s="25" t="s">
        <v>60</v>
      </c>
      <c r="G52" s="22" t="s">
        <v>139</v>
      </c>
      <c r="H52" s="25" t="s">
        <v>169</v>
      </c>
      <c r="I52" s="25" t="s">
        <v>171</v>
      </c>
      <c r="J52" s="56" t="s">
        <v>172</v>
      </c>
      <c r="K52" s="27">
        <v>2</v>
      </c>
    </row>
    <row r="53" spans="1:11" ht="21.95" customHeight="1" x14ac:dyDescent="0.3">
      <c r="A53" s="21">
        <v>46</v>
      </c>
      <c r="B53" s="68" t="s">
        <v>62</v>
      </c>
      <c r="C53" s="69" t="s">
        <v>63</v>
      </c>
      <c r="D53" s="25" t="s">
        <v>145</v>
      </c>
      <c r="E53" s="25" t="s">
        <v>167</v>
      </c>
      <c r="F53" s="25" t="s">
        <v>60</v>
      </c>
      <c r="G53" s="22" t="s">
        <v>140</v>
      </c>
      <c r="H53" s="25" t="s">
        <v>170</v>
      </c>
      <c r="I53" s="25" t="s">
        <v>171</v>
      </c>
      <c r="J53" s="57" t="s">
        <v>173</v>
      </c>
      <c r="K53" s="27">
        <v>1</v>
      </c>
    </row>
    <row r="54" spans="1:11" ht="21.95" customHeight="1" x14ac:dyDescent="0.3">
      <c r="A54" s="21">
        <v>47</v>
      </c>
      <c r="B54" s="77" t="s">
        <v>64</v>
      </c>
      <c r="C54" s="79" t="s">
        <v>65</v>
      </c>
      <c r="D54" s="25" t="s">
        <v>145</v>
      </c>
      <c r="E54" s="25" t="s">
        <v>168</v>
      </c>
      <c r="F54" s="25" t="s">
        <v>60</v>
      </c>
      <c r="G54" s="22" t="s">
        <v>139</v>
      </c>
      <c r="H54" s="25" t="s">
        <v>169</v>
      </c>
      <c r="I54" s="25" t="s">
        <v>171</v>
      </c>
      <c r="J54" s="56" t="s">
        <v>172</v>
      </c>
      <c r="K54" s="27">
        <v>2</v>
      </c>
    </row>
    <row r="55" spans="1:11" ht="21.95" customHeight="1" x14ac:dyDescent="0.3">
      <c r="A55" s="21">
        <v>48</v>
      </c>
      <c r="B55" s="77" t="s">
        <v>64</v>
      </c>
      <c r="C55" s="79" t="s">
        <v>65</v>
      </c>
      <c r="D55" s="25" t="s">
        <v>145</v>
      </c>
      <c r="E55" s="25" t="s">
        <v>168</v>
      </c>
      <c r="F55" s="25" t="s">
        <v>60</v>
      </c>
      <c r="G55" s="22" t="s">
        <v>140</v>
      </c>
      <c r="H55" s="25" t="s">
        <v>170</v>
      </c>
      <c r="I55" s="25" t="s">
        <v>171</v>
      </c>
      <c r="J55" s="57" t="s">
        <v>173</v>
      </c>
      <c r="K55" s="27">
        <v>1</v>
      </c>
    </row>
    <row r="56" spans="1:11" ht="21.95" customHeight="1" x14ac:dyDescent="0.3">
      <c r="A56" s="21">
        <v>49</v>
      </c>
      <c r="B56" s="77" t="s">
        <v>66</v>
      </c>
      <c r="C56" s="75" t="s">
        <v>46</v>
      </c>
      <c r="D56" s="25" t="s">
        <v>145</v>
      </c>
      <c r="E56" s="25" t="s">
        <v>168</v>
      </c>
      <c r="F56" s="25" t="s">
        <v>60</v>
      </c>
      <c r="G56" s="22" t="s">
        <v>139</v>
      </c>
      <c r="H56" s="25" t="s">
        <v>169</v>
      </c>
      <c r="I56" s="25" t="s">
        <v>171</v>
      </c>
      <c r="J56" s="56" t="s">
        <v>172</v>
      </c>
      <c r="K56" s="27">
        <v>1</v>
      </c>
    </row>
    <row r="57" spans="1:11" ht="21.95" customHeight="1" x14ac:dyDescent="0.3">
      <c r="A57" s="21">
        <v>50</v>
      </c>
      <c r="B57" s="77" t="s">
        <v>66</v>
      </c>
      <c r="C57" s="75" t="s">
        <v>46</v>
      </c>
      <c r="D57" s="25" t="s">
        <v>145</v>
      </c>
      <c r="E57" s="25" t="s">
        <v>168</v>
      </c>
      <c r="F57" s="25" t="s">
        <v>60</v>
      </c>
      <c r="G57" s="22" t="s">
        <v>140</v>
      </c>
      <c r="H57" s="25" t="s">
        <v>170</v>
      </c>
      <c r="I57" s="25" t="s">
        <v>171</v>
      </c>
      <c r="J57" s="57" t="s">
        <v>173</v>
      </c>
      <c r="K57" s="27">
        <v>2</v>
      </c>
    </row>
    <row r="58" spans="1:11" ht="21.95" customHeight="1" x14ac:dyDescent="0.3">
      <c r="A58" s="21">
        <v>51</v>
      </c>
      <c r="B58" s="68" t="s">
        <v>67</v>
      </c>
      <c r="C58" s="74" t="s">
        <v>50</v>
      </c>
      <c r="D58" s="25" t="s">
        <v>145</v>
      </c>
      <c r="E58" s="25" t="s">
        <v>168</v>
      </c>
      <c r="F58" s="25" t="s">
        <v>60</v>
      </c>
      <c r="G58" s="22" t="s">
        <v>139</v>
      </c>
      <c r="H58" s="25" t="s">
        <v>169</v>
      </c>
      <c r="I58" s="25" t="s">
        <v>171</v>
      </c>
      <c r="J58" s="56" t="s">
        <v>172</v>
      </c>
      <c r="K58" s="27">
        <v>1</v>
      </c>
    </row>
    <row r="59" spans="1:11" ht="21.95" customHeight="1" x14ac:dyDescent="0.3">
      <c r="A59" s="21">
        <v>52</v>
      </c>
      <c r="B59" s="68" t="s">
        <v>67</v>
      </c>
      <c r="C59" s="74" t="s">
        <v>50</v>
      </c>
      <c r="D59" s="25" t="s">
        <v>145</v>
      </c>
      <c r="E59" s="25" t="s">
        <v>168</v>
      </c>
      <c r="F59" s="25" t="s">
        <v>60</v>
      </c>
      <c r="G59" s="22" t="s">
        <v>140</v>
      </c>
      <c r="H59" s="25" t="s">
        <v>170</v>
      </c>
      <c r="I59" s="25" t="s">
        <v>171</v>
      </c>
      <c r="J59" s="57" t="s">
        <v>173</v>
      </c>
      <c r="K59" s="27">
        <v>2</v>
      </c>
    </row>
    <row r="60" spans="1:11" ht="21.95" customHeight="1" x14ac:dyDescent="0.3">
      <c r="A60" s="21">
        <v>53</v>
      </c>
      <c r="B60" s="68" t="s">
        <v>68</v>
      </c>
      <c r="C60" s="74" t="s">
        <v>50</v>
      </c>
      <c r="D60" s="25" t="s">
        <v>145</v>
      </c>
      <c r="E60" s="25" t="s">
        <v>168</v>
      </c>
      <c r="F60" s="25" t="s">
        <v>60</v>
      </c>
      <c r="G60" s="22" t="s">
        <v>139</v>
      </c>
      <c r="H60" s="25" t="s">
        <v>169</v>
      </c>
      <c r="I60" s="25" t="s">
        <v>171</v>
      </c>
      <c r="J60" s="56" t="s">
        <v>172</v>
      </c>
      <c r="K60" s="27">
        <v>1</v>
      </c>
    </row>
    <row r="61" spans="1:11" ht="21.95" customHeight="1" x14ac:dyDescent="0.3">
      <c r="A61" s="21">
        <v>54</v>
      </c>
      <c r="B61" s="68" t="s">
        <v>68</v>
      </c>
      <c r="C61" s="74" t="s">
        <v>50</v>
      </c>
      <c r="D61" s="25" t="s">
        <v>145</v>
      </c>
      <c r="E61" s="25" t="s">
        <v>168</v>
      </c>
      <c r="F61" s="25" t="s">
        <v>60</v>
      </c>
      <c r="G61" s="22" t="s">
        <v>140</v>
      </c>
      <c r="H61" s="25" t="s">
        <v>170</v>
      </c>
      <c r="I61" s="25" t="s">
        <v>171</v>
      </c>
      <c r="J61" s="57" t="s">
        <v>173</v>
      </c>
      <c r="K61" s="27">
        <v>2</v>
      </c>
    </row>
    <row r="62" spans="1:11" ht="21.95" customHeight="1" x14ac:dyDescent="0.3">
      <c r="A62" s="21">
        <v>55</v>
      </c>
      <c r="B62" s="80" t="s">
        <v>69</v>
      </c>
      <c r="C62" s="81" t="s">
        <v>50</v>
      </c>
      <c r="D62" s="25" t="s">
        <v>145</v>
      </c>
      <c r="E62" s="25" t="s">
        <v>168</v>
      </c>
      <c r="F62" s="25" t="s">
        <v>60</v>
      </c>
      <c r="G62" s="22" t="s">
        <v>139</v>
      </c>
      <c r="H62" s="25" t="s">
        <v>169</v>
      </c>
      <c r="I62" s="25" t="s">
        <v>171</v>
      </c>
      <c r="J62" s="56" t="s">
        <v>172</v>
      </c>
      <c r="K62" s="27">
        <v>1</v>
      </c>
    </row>
    <row r="63" spans="1:11" ht="21.95" customHeight="1" x14ac:dyDescent="0.3">
      <c r="A63" s="21">
        <v>56</v>
      </c>
      <c r="B63" s="80" t="s">
        <v>69</v>
      </c>
      <c r="C63" s="81" t="s">
        <v>50</v>
      </c>
      <c r="D63" s="25" t="s">
        <v>145</v>
      </c>
      <c r="E63" s="25" t="s">
        <v>168</v>
      </c>
      <c r="F63" s="25" t="s">
        <v>60</v>
      </c>
      <c r="G63" s="22" t="s">
        <v>140</v>
      </c>
      <c r="H63" s="25" t="s">
        <v>170</v>
      </c>
      <c r="I63" s="25" t="s">
        <v>171</v>
      </c>
      <c r="J63" s="57" t="s">
        <v>173</v>
      </c>
      <c r="K63" s="27">
        <v>2</v>
      </c>
    </row>
    <row r="64" spans="1:11" ht="21.95" customHeight="1" x14ac:dyDescent="0.3">
      <c r="A64" s="21">
        <v>57</v>
      </c>
      <c r="B64" s="77" t="s">
        <v>70</v>
      </c>
      <c r="C64" s="75" t="s">
        <v>50</v>
      </c>
      <c r="D64" s="25" t="s">
        <v>145</v>
      </c>
      <c r="E64" s="25" t="s">
        <v>168</v>
      </c>
      <c r="F64" s="25" t="s">
        <v>60</v>
      </c>
      <c r="G64" s="22" t="s">
        <v>139</v>
      </c>
      <c r="H64" s="25" t="s">
        <v>169</v>
      </c>
      <c r="I64" s="25" t="s">
        <v>171</v>
      </c>
      <c r="J64" s="56" t="s">
        <v>172</v>
      </c>
      <c r="K64" s="27">
        <v>1</v>
      </c>
    </row>
    <row r="65" spans="1:11" ht="21.95" customHeight="1" x14ac:dyDescent="0.3">
      <c r="A65" s="21">
        <v>58</v>
      </c>
      <c r="B65" s="77" t="s">
        <v>70</v>
      </c>
      <c r="C65" s="75" t="s">
        <v>50</v>
      </c>
      <c r="D65" s="25" t="s">
        <v>145</v>
      </c>
      <c r="E65" s="25" t="s">
        <v>168</v>
      </c>
      <c r="F65" s="25" t="s">
        <v>60</v>
      </c>
      <c r="G65" s="22" t="s">
        <v>140</v>
      </c>
      <c r="H65" s="25" t="s">
        <v>170</v>
      </c>
      <c r="I65" s="25" t="s">
        <v>171</v>
      </c>
      <c r="J65" s="57" t="s">
        <v>173</v>
      </c>
      <c r="K65" s="27">
        <v>2</v>
      </c>
    </row>
    <row r="66" spans="1:11" ht="21.95" customHeight="1" x14ac:dyDescent="0.3">
      <c r="A66" s="21">
        <v>59</v>
      </c>
      <c r="B66" s="77" t="s">
        <v>71</v>
      </c>
      <c r="C66" s="75" t="s">
        <v>72</v>
      </c>
      <c r="D66" s="25" t="s">
        <v>146</v>
      </c>
      <c r="E66" s="25" t="s">
        <v>167</v>
      </c>
      <c r="F66" s="25" t="s">
        <v>174</v>
      </c>
      <c r="G66" s="22" t="s">
        <v>139</v>
      </c>
      <c r="H66" s="25" t="s">
        <v>169</v>
      </c>
      <c r="I66" s="25" t="s">
        <v>171</v>
      </c>
      <c r="J66" s="56" t="s">
        <v>172</v>
      </c>
      <c r="K66" s="27">
        <v>1</v>
      </c>
    </row>
    <row r="67" spans="1:11" ht="21.95" customHeight="1" x14ac:dyDescent="0.3">
      <c r="A67" s="21">
        <v>60</v>
      </c>
      <c r="B67" s="77" t="s">
        <v>71</v>
      </c>
      <c r="C67" s="75" t="s">
        <v>72</v>
      </c>
      <c r="D67" s="25" t="s">
        <v>146</v>
      </c>
      <c r="E67" s="25" t="s">
        <v>167</v>
      </c>
      <c r="F67" s="25" t="s">
        <v>174</v>
      </c>
      <c r="G67" s="22" t="s">
        <v>140</v>
      </c>
      <c r="H67" s="25" t="s">
        <v>170</v>
      </c>
      <c r="I67" s="25" t="s">
        <v>171</v>
      </c>
      <c r="J67" s="57" t="s">
        <v>173</v>
      </c>
      <c r="K67" s="27">
        <v>2</v>
      </c>
    </row>
    <row r="68" spans="1:11" ht="21.95" customHeight="1" x14ac:dyDescent="0.3">
      <c r="A68" s="21">
        <v>61</v>
      </c>
      <c r="B68" s="77" t="s">
        <v>73</v>
      </c>
      <c r="C68" s="75" t="s">
        <v>46</v>
      </c>
      <c r="D68" s="25" t="s">
        <v>146</v>
      </c>
      <c r="E68" s="25" t="s">
        <v>168</v>
      </c>
      <c r="F68" s="25" t="s">
        <v>71</v>
      </c>
      <c r="G68" s="22" t="s">
        <v>139</v>
      </c>
      <c r="H68" s="25" t="s">
        <v>169</v>
      </c>
      <c r="I68" s="25" t="s">
        <v>171</v>
      </c>
      <c r="J68" s="56" t="s">
        <v>172</v>
      </c>
      <c r="K68" s="27">
        <v>1</v>
      </c>
    </row>
    <row r="69" spans="1:11" ht="21.95" customHeight="1" x14ac:dyDescent="0.3">
      <c r="A69" s="21">
        <v>62</v>
      </c>
      <c r="B69" s="77" t="s">
        <v>73</v>
      </c>
      <c r="C69" s="75" t="s">
        <v>46</v>
      </c>
      <c r="D69" s="25" t="s">
        <v>146</v>
      </c>
      <c r="E69" s="25" t="s">
        <v>168</v>
      </c>
      <c r="F69" s="25" t="s">
        <v>71</v>
      </c>
      <c r="G69" s="22" t="s">
        <v>140</v>
      </c>
      <c r="H69" s="25" t="s">
        <v>170</v>
      </c>
      <c r="I69" s="25" t="s">
        <v>171</v>
      </c>
      <c r="J69" s="57" t="s">
        <v>173</v>
      </c>
      <c r="K69" s="27">
        <v>2</v>
      </c>
    </row>
    <row r="70" spans="1:11" ht="21.95" customHeight="1" x14ac:dyDescent="0.3">
      <c r="A70" s="21">
        <v>63</v>
      </c>
      <c r="B70" s="77" t="s">
        <v>74</v>
      </c>
      <c r="C70" s="75" t="s">
        <v>75</v>
      </c>
      <c r="D70" s="25" t="s">
        <v>147</v>
      </c>
      <c r="E70" s="25" t="s">
        <v>167</v>
      </c>
      <c r="F70" s="25" t="s">
        <v>174</v>
      </c>
      <c r="G70" s="22" t="s">
        <v>139</v>
      </c>
      <c r="H70" s="25" t="s">
        <v>169</v>
      </c>
      <c r="I70" s="25" t="s">
        <v>171</v>
      </c>
      <c r="J70" s="56" t="s">
        <v>172</v>
      </c>
      <c r="K70" s="27">
        <v>1</v>
      </c>
    </row>
    <row r="71" spans="1:11" ht="21.95" customHeight="1" x14ac:dyDescent="0.3">
      <c r="A71" s="21">
        <v>64</v>
      </c>
      <c r="B71" s="77" t="s">
        <v>74</v>
      </c>
      <c r="C71" s="75" t="s">
        <v>75</v>
      </c>
      <c r="D71" s="25" t="s">
        <v>147</v>
      </c>
      <c r="E71" s="25" t="s">
        <v>167</v>
      </c>
      <c r="F71" s="25" t="s">
        <v>174</v>
      </c>
      <c r="G71" s="22" t="s">
        <v>140</v>
      </c>
      <c r="H71" s="25" t="s">
        <v>170</v>
      </c>
      <c r="I71" s="25" t="s">
        <v>171</v>
      </c>
      <c r="J71" s="57" t="s">
        <v>173</v>
      </c>
      <c r="K71" s="27">
        <v>2</v>
      </c>
    </row>
    <row r="72" spans="1:11" ht="21.95" customHeight="1" x14ac:dyDescent="0.3">
      <c r="A72" s="21">
        <v>65</v>
      </c>
      <c r="B72" s="77" t="s">
        <v>76</v>
      </c>
      <c r="C72" s="75" t="s">
        <v>46</v>
      </c>
      <c r="D72" s="25" t="s">
        <v>147</v>
      </c>
      <c r="E72" s="25" t="s">
        <v>168</v>
      </c>
      <c r="F72" s="25" t="s">
        <v>74</v>
      </c>
      <c r="G72" s="22" t="s">
        <v>139</v>
      </c>
      <c r="H72" s="25" t="s">
        <v>169</v>
      </c>
      <c r="I72" s="25" t="s">
        <v>171</v>
      </c>
      <c r="J72" s="56" t="s">
        <v>172</v>
      </c>
      <c r="K72" s="27">
        <v>1</v>
      </c>
    </row>
    <row r="73" spans="1:11" ht="21.95" customHeight="1" x14ac:dyDescent="0.3">
      <c r="A73" s="21">
        <v>66</v>
      </c>
      <c r="B73" s="77" t="s">
        <v>76</v>
      </c>
      <c r="C73" s="75" t="s">
        <v>46</v>
      </c>
      <c r="D73" s="25" t="s">
        <v>147</v>
      </c>
      <c r="E73" s="25" t="s">
        <v>168</v>
      </c>
      <c r="F73" s="25" t="s">
        <v>74</v>
      </c>
      <c r="G73" s="22" t="s">
        <v>140</v>
      </c>
      <c r="H73" s="25" t="s">
        <v>170</v>
      </c>
      <c r="I73" s="25" t="s">
        <v>171</v>
      </c>
      <c r="J73" s="57" t="s">
        <v>173</v>
      </c>
      <c r="K73" s="27">
        <v>2</v>
      </c>
    </row>
    <row r="74" spans="1:11" ht="21.95" customHeight="1" x14ac:dyDescent="0.3">
      <c r="A74" s="21">
        <v>67</v>
      </c>
      <c r="B74" s="68" t="s">
        <v>77</v>
      </c>
      <c r="C74" s="74" t="s">
        <v>78</v>
      </c>
      <c r="D74" s="25" t="s">
        <v>148</v>
      </c>
      <c r="E74" s="25" t="s">
        <v>167</v>
      </c>
      <c r="F74" s="25" t="s">
        <v>174</v>
      </c>
      <c r="G74" s="22" t="s">
        <v>139</v>
      </c>
      <c r="H74" s="25" t="s">
        <v>169</v>
      </c>
      <c r="I74" s="25" t="s">
        <v>171</v>
      </c>
      <c r="J74" s="56" t="s">
        <v>172</v>
      </c>
      <c r="K74" s="27">
        <v>1</v>
      </c>
    </row>
    <row r="75" spans="1:11" ht="21.95" customHeight="1" x14ac:dyDescent="0.3">
      <c r="A75" s="21">
        <v>68</v>
      </c>
      <c r="B75" s="68" t="s">
        <v>77</v>
      </c>
      <c r="C75" s="74" t="s">
        <v>78</v>
      </c>
      <c r="D75" s="25" t="s">
        <v>148</v>
      </c>
      <c r="E75" s="25" t="s">
        <v>167</v>
      </c>
      <c r="F75" s="25" t="s">
        <v>174</v>
      </c>
      <c r="G75" s="22" t="s">
        <v>140</v>
      </c>
      <c r="H75" s="25" t="s">
        <v>170</v>
      </c>
      <c r="I75" s="25" t="s">
        <v>171</v>
      </c>
      <c r="J75" s="57" t="s">
        <v>173</v>
      </c>
      <c r="K75" s="27">
        <v>2</v>
      </c>
    </row>
    <row r="76" spans="1:11" ht="21.95" customHeight="1" x14ac:dyDescent="0.3">
      <c r="A76" s="21">
        <v>69</v>
      </c>
      <c r="B76" s="68" t="s">
        <v>79</v>
      </c>
      <c r="C76" s="69" t="s">
        <v>15</v>
      </c>
      <c r="D76" s="25" t="s">
        <v>148</v>
      </c>
      <c r="E76" s="25" t="s">
        <v>167</v>
      </c>
      <c r="F76" s="25" t="s">
        <v>77</v>
      </c>
      <c r="G76" s="22" t="s">
        <v>139</v>
      </c>
      <c r="H76" s="25" t="s">
        <v>169</v>
      </c>
      <c r="I76" s="25" t="s">
        <v>171</v>
      </c>
      <c r="J76" s="56" t="s">
        <v>172</v>
      </c>
      <c r="K76" s="27">
        <v>1</v>
      </c>
    </row>
    <row r="77" spans="1:11" ht="21.95" customHeight="1" x14ac:dyDescent="0.3">
      <c r="A77" s="21">
        <v>70</v>
      </c>
      <c r="B77" s="68" t="s">
        <v>79</v>
      </c>
      <c r="C77" s="69" t="s">
        <v>15</v>
      </c>
      <c r="D77" s="25" t="s">
        <v>148</v>
      </c>
      <c r="E77" s="25" t="s">
        <v>167</v>
      </c>
      <c r="F77" s="25" t="s">
        <v>77</v>
      </c>
      <c r="G77" s="22" t="s">
        <v>140</v>
      </c>
      <c r="H77" s="25" t="s">
        <v>170</v>
      </c>
      <c r="I77" s="25" t="s">
        <v>171</v>
      </c>
      <c r="J77" s="57" t="s">
        <v>173</v>
      </c>
      <c r="K77" s="27">
        <v>2</v>
      </c>
    </row>
    <row r="78" spans="1:11" ht="21.95" customHeight="1" x14ac:dyDescent="0.3">
      <c r="A78" s="21">
        <v>71</v>
      </c>
      <c r="B78" s="77" t="s">
        <v>80</v>
      </c>
      <c r="C78" s="75" t="s">
        <v>46</v>
      </c>
      <c r="D78" s="25" t="s">
        <v>148</v>
      </c>
      <c r="E78" s="25" t="s">
        <v>168</v>
      </c>
      <c r="F78" s="25" t="s">
        <v>77</v>
      </c>
      <c r="G78" s="22" t="s">
        <v>139</v>
      </c>
      <c r="H78" s="25" t="s">
        <v>169</v>
      </c>
      <c r="I78" s="25" t="s">
        <v>171</v>
      </c>
      <c r="J78" s="56" t="s">
        <v>172</v>
      </c>
      <c r="K78" s="27">
        <v>1</v>
      </c>
    </row>
    <row r="79" spans="1:11" ht="21.95" customHeight="1" x14ac:dyDescent="0.3">
      <c r="A79" s="21">
        <v>72</v>
      </c>
      <c r="B79" s="77" t="s">
        <v>80</v>
      </c>
      <c r="C79" s="75" t="s">
        <v>46</v>
      </c>
      <c r="D79" s="25" t="s">
        <v>148</v>
      </c>
      <c r="E79" s="25" t="s">
        <v>168</v>
      </c>
      <c r="F79" s="25" t="s">
        <v>77</v>
      </c>
      <c r="G79" s="22" t="s">
        <v>140</v>
      </c>
      <c r="H79" s="25" t="s">
        <v>170</v>
      </c>
      <c r="I79" s="25" t="s">
        <v>171</v>
      </c>
      <c r="J79" s="57" t="s">
        <v>173</v>
      </c>
      <c r="K79" s="27">
        <v>2</v>
      </c>
    </row>
    <row r="80" spans="1:11" ht="21.95" customHeight="1" x14ac:dyDescent="0.3">
      <c r="A80" s="21">
        <v>73</v>
      </c>
      <c r="B80" s="68" t="s">
        <v>81</v>
      </c>
      <c r="C80" s="74" t="s">
        <v>36</v>
      </c>
      <c r="D80" s="25" t="s">
        <v>149</v>
      </c>
      <c r="E80" s="25" t="s">
        <v>167</v>
      </c>
      <c r="F80" s="25" t="s">
        <v>31</v>
      </c>
      <c r="G80" s="22" t="s">
        <v>139</v>
      </c>
      <c r="H80" s="25" t="s">
        <v>169</v>
      </c>
      <c r="I80" s="25" t="s">
        <v>171</v>
      </c>
      <c r="J80" s="56" t="s">
        <v>172</v>
      </c>
      <c r="K80" s="27">
        <v>1</v>
      </c>
    </row>
    <row r="81" spans="1:11" ht="21.95" customHeight="1" x14ac:dyDescent="0.3">
      <c r="A81" s="21">
        <v>74</v>
      </c>
      <c r="B81" s="68" t="s">
        <v>81</v>
      </c>
      <c r="C81" s="74" t="s">
        <v>36</v>
      </c>
      <c r="D81" s="25" t="s">
        <v>149</v>
      </c>
      <c r="E81" s="25" t="s">
        <v>167</v>
      </c>
      <c r="F81" s="25" t="s">
        <v>31</v>
      </c>
      <c r="G81" s="22" t="s">
        <v>140</v>
      </c>
      <c r="H81" s="25" t="s">
        <v>170</v>
      </c>
      <c r="I81" s="25" t="s">
        <v>171</v>
      </c>
      <c r="J81" s="57" t="s">
        <v>173</v>
      </c>
      <c r="K81" s="27">
        <v>2</v>
      </c>
    </row>
    <row r="82" spans="1:11" ht="21.95" customHeight="1" x14ac:dyDescent="0.3">
      <c r="A82" s="21">
        <v>75</v>
      </c>
      <c r="B82" s="68" t="s">
        <v>82</v>
      </c>
      <c r="C82" s="75" t="s">
        <v>46</v>
      </c>
      <c r="D82" s="25" t="s">
        <v>149</v>
      </c>
      <c r="E82" s="25" t="s">
        <v>168</v>
      </c>
      <c r="F82" s="25" t="s">
        <v>31</v>
      </c>
      <c r="G82" s="22" t="s">
        <v>139</v>
      </c>
      <c r="H82" s="25" t="s">
        <v>169</v>
      </c>
      <c r="I82" s="25" t="s">
        <v>171</v>
      </c>
      <c r="J82" s="56" t="s">
        <v>172</v>
      </c>
      <c r="K82" s="27">
        <v>1</v>
      </c>
    </row>
    <row r="83" spans="1:11" ht="21.95" customHeight="1" x14ac:dyDescent="0.3">
      <c r="A83" s="21">
        <v>76</v>
      </c>
      <c r="B83" s="68" t="s">
        <v>82</v>
      </c>
      <c r="C83" s="75" t="s">
        <v>46</v>
      </c>
      <c r="D83" s="25" t="s">
        <v>149</v>
      </c>
      <c r="E83" s="25" t="s">
        <v>168</v>
      </c>
      <c r="F83" s="25" t="s">
        <v>31</v>
      </c>
      <c r="G83" s="22" t="s">
        <v>140</v>
      </c>
      <c r="H83" s="25" t="s">
        <v>170</v>
      </c>
      <c r="I83" s="25" t="s">
        <v>171</v>
      </c>
      <c r="J83" s="57" t="s">
        <v>173</v>
      </c>
      <c r="K83" s="27">
        <v>2</v>
      </c>
    </row>
    <row r="84" spans="1:11" ht="21.95" customHeight="1" x14ac:dyDescent="0.3">
      <c r="A84" s="21">
        <v>77</v>
      </c>
      <c r="B84" s="68" t="s">
        <v>84</v>
      </c>
      <c r="C84" s="74" t="s">
        <v>15</v>
      </c>
      <c r="D84" s="25" t="s">
        <v>150</v>
      </c>
      <c r="E84" s="25" t="s">
        <v>167</v>
      </c>
      <c r="F84" s="25" t="s">
        <v>83</v>
      </c>
      <c r="G84" s="22" t="s">
        <v>139</v>
      </c>
      <c r="H84" s="25" t="s">
        <v>169</v>
      </c>
      <c r="I84" s="25" t="s">
        <v>171</v>
      </c>
      <c r="J84" s="56" t="s">
        <v>172</v>
      </c>
      <c r="K84" s="27">
        <v>1</v>
      </c>
    </row>
    <row r="85" spans="1:11" ht="21.95" customHeight="1" x14ac:dyDescent="0.3">
      <c r="A85" s="21">
        <v>78</v>
      </c>
      <c r="B85" s="68" t="s">
        <v>84</v>
      </c>
      <c r="C85" s="74" t="s">
        <v>15</v>
      </c>
      <c r="D85" s="25" t="s">
        <v>150</v>
      </c>
      <c r="E85" s="25" t="s">
        <v>167</v>
      </c>
      <c r="F85" s="25" t="s">
        <v>83</v>
      </c>
      <c r="G85" s="22" t="s">
        <v>140</v>
      </c>
      <c r="H85" s="25" t="s">
        <v>170</v>
      </c>
      <c r="I85" s="25" t="s">
        <v>171</v>
      </c>
      <c r="J85" s="57" t="s">
        <v>173</v>
      </c>
      <c r="K85" s="27">
        <v>2</v>
      </c>
    </row>
    <row r="86" spans="1:11" ht="21.95" customHeight="1" x14ac:dyDescent="0.3">
      <c r="A86" s="21">
        <v>79</v>
      </c>
      <c r="B86" s="68" t="s">
        <v>85</v>
      </c>
      <c r="C86" s="69" t="s">
        <v>86</v>
      </c>
      <c r="D86" s="25" t="s">
        <v>150</v>
      </c>
      <c r="E86" s="25" t="s">
        <v>167</v>
      </c>
      <c r="F86" s="25" t="s">
        <v>83</v>
      </c>
      <c r="G86" s="22" t="s">
        <v>139</v>
      </c>
      <c r="H86" s="25" t="s">
        <v>169</v>
      </c>
      <c r="I86" s="25" t="s">
        <v>171</v>
      </c>
      <c r="J86" s="56" t="s">
        <v>172</v>
      </c>
      <c r="K86" s="27">
        <v>1</v>
      </c>
    </row>
    <row r="87" spans="1:11" ht="21.95" customHeight="1" x14ac:dyDescent="0.3">
      <c r="A87" s="21">
        <v>80</v>
      </c>
      <c r="B87" s="68" t="s">
        <v>85</v>
      </c>
      <c r="C87" s="69" t="s">
        <v>86</v>
      </c>
      <c r="D87" s="25" t="s">
        <v>150</v>
      </c>
      <c r="E87" s="25" t="s">
        <v>167</v>
      </c>
      <c r="F87" s="25" t="s">
        <v>83</v>
      </c>
      <c r="G87" s="22" t="s">
        <v>140</v>
      </c>
      <c r="H87" s="25" t="s">
        <v>170</v>
      </c>
      <c r="I87" s="25" t="s">
        <v>171</v>
      </c>
      <c r="J87" s="57" t="s">
        <v>173</v>
      </c>
      <c r="K87" s="27">
        <v>2</v>
      </c>
    </row>
    <row r="88" spans="1:11" ht="21.95" customHeight="1" x14ac:dyDescent="0.3">
      <c r="A88" s="21">
        <v>81</v>
      </c>
      <c r="B88" s="77" t="s">
        <v>87</v>
      </c>
      <c r="C88" s="75" t="s">
        <v>46</v>
      </c>
      <c r="D88" s="25" t="s">
        <v>150</v>
      </c>
      <c r="E88" s="25" t="s">
        <v>168</v>
      </c>
      <c r="F88" s="25" t="s">
        <v>83</v>
      </c>
      <c r="G88" s="22" t="s">
        <v>139</v>
      </c>
      <c r="H88" s="25" t="s">
        <v>169</v>
      </c>
      <c r="I88" s="25" t="s">
        <v>171</v>
      </c>
      <c r="J88" s="56" t="s">
        <v>172</v>
      </c>
      <c r="K88" s="27">
        <v>1</v>
      </c>
    </row>
    <row r="89" spans="1:11" ht="21.95" customHeight="1" x14ac:dyDescent="0.3">
      <c r="A89" s="21">
        <v>82</v>
      </c>
      <c r="B89" s="77" t="s">
        <v>87</v>
      </c>
      <c r="C89" s="75" t="s">
        <v>46</v>
      </c>
      <c r="D89" s="25" t="s">
        <v>150</v>
      </c>
      <c r="E89" s="25" t="s">
        <v>168</v>
      </c>
      <c r="F89" s="25" t="s">
        <v>83</v>
      </c>
      <c r="G89" s="22" t="s">
        <v>140</v>
      </c>
      <c r="H89" s="25" t="s">
        <v>170</v>
      </c>
      <c r="I89" s="25" t="s">
        <v>171</v>
      </c>
      <c r="J89" s="57" t="s">
        <v>173</v>
      </c>
      <c r="K89" s="27">
        <v>2</v>
      </c>
    </row>
    <row r="90" spans="1:11" ht="21.95" customHeight="1" x14ac:dyDescent="0.3">
      <c r="A90" s="21">
        <v>83</v>
      </c>
      <c r="B90" s="68" t="s">
        <v>88</v>
      </c>
      <c r="C90" s="74" t="s">
        <v>89</v>
      </c>
      <c r="D90" s="25" t="s">
        <v>151</v>
      </c>
      <c r="E90" s="25" t="s">
        <v>167</v>
      </c>
      <c r="F90" s="25" t="s">
        <v>174</v>
      </c>
      <c r="G90" s="22" t="s">
        <v>139</v>
      </c>
      <c r="H90" s="25" t="s">
        <v>169</v>
      </c>
      <c r="I90" s="25" t="s">
        <v>171</v>
      </c>
      <c r="J90" s="56" t="s">
        <v>172</v>
      </c>
      <c r="K90" s="27">
        <v>1</v>
      </c>
    </row>
    <row r="91" spans="1:11" ht="21.95" customHeight="1" x14ac:dyDescent="0.3">
      <c r="A91" s="21">
        <v>84</v>
      </c>
      <c r="B91" s="68" t="s">
        <v>88</v>
      </c>
      <c r="C91" s="74" t="s">
        <v>89</v>
      </c>
      <c r="D91" s="25" t="s">
        <v>151</v>
      </c>
      <c r="E91" s="25" t="s">
        <v>167</v>
      </c>
      <c r="F91" s="25" t="s">
        <v>174</v>
      </c>
      <c r="G91" s="22" t="s">
        <v>140</v>
      </c>
      <c r="H91" s="25" t="s">
        <v>170</v>
      </c>
      <c r="I91" s="25" t="s">
        <v>171</v>
      </c>
      <c r="J91" s="57" t="s">
        <v>173</v>
      </c>
      <c r="K91" s="27">
        <v>2</v>
      </c>
    </row>
    <row r="92" spans="1:11" ht="21.95" customHeight="1" x14ac:dyDescent="0.3">
      <c r="A92" s="21">
        <v>85</v>
      </c>
      <c r="B92" s="68" t="s">
        <v>90</v>
      </c>
      <c r="C92" s="74" t="s">
        <v>15</v>
      </c>
      <c r="D92" s="25" t="s">
        <v>151</v>
      </c>
      <c r="E92" s="25" t="s">
        <v>167</v>
      </c>
      <c r="F92" s="25" t="s">
        <v>88</v>
      </c>
      <c r="G92" s="22" t="s">
        <v>139</v>
      </c>
      <c r="H92" s="25" t="s">
        <v>169</v>
      </c>
      <c r="I92" s="25" t="s">
        <v>171</v>
      </c>
      <c r="J92" s="56" t="s">
        <v>172</v>
      </c>
      <c r="K92" s="27">
        <v>1</v>
      </c>
    </row>
    <row r="93" spans="1:11" ht="21.95" customHeight="1" x14ac:dyDescent="0.3">
      <c r="A93" s="21">
        <v>86</v>
      </c>
      <c r="B93" s="68" t="s">
        <v>90</v>
      </c>
      <c r="C93" s="74" t="s">
        <v>15</v>
      </c>
      <c r="D93" s="25" t="s">
        <v>151</v>
      </c>
      <c r="E93" s="25" t="s">
        <v>167</v>
      </c>
      <c r="F93" s="25" t="s">
        <v>88</v>
      </c>
      <c r="G93" s="22" t="s">
        <v>140</v>
      </c>
      <c r="H93" s="25" t="s">
        <v>170</v>
      </c>
      <c r="I93" s="25" t="s">
        <v>171</v>
      </c>
      <c r="J93" s="57" t="s">
        <v>173</v>
      </c>
      <c r="K93" s="27">
        <v>2</v>
      </c>
    </row>
    <row r="94" spans="1:11" ht="21.95" customHeight="1" x14ac:dyDescent="0.3">
      <c r="A94" s="21">
        <v>87</v>
      </c>
      <c r="B94" s="77" t="s">
        <v>91</v>
      </c>
      <c r="C94" s="75" t="s">
        <v>46</v>
      </c>
      <c r="D94" s="25" t="s">
        <v>151</v>
      </c>
      <c r="E94" s="25" t="s">
        <v>168</v>
      </c>
      <c r="F94" s="25" t="s">
        <v>88</v>
      </c>
      <c r="G94" s="22" t="s">
        <v>139</v>
      </c>
      <c r="H94" s="25" t="s">
        <v>169</v>
      </c>
      <c r="I94" s="25" t="s">
        <v>171</v>
      </c>
      <c r="J94" s="56" t="s">
        <v>172</v>
      </c>
      <c r="K94" s="27">
        <v>1</v>
      </c>
    </row>
    <row r="95" spans="1:11" ht="21.95" customHeight="1" x14ac:dyDescent="0.3">
      <c r="A95" s="21">
        <v>88</v>
      </c>
      <c r="B95" s="77" t="s">
        <v>91</v>
      </c>
      <c r="C95" s="75" t="s">
        <v>46</v>
      </c>
      <c r="D95" s="25" t="s">
        <v>151</v>
      </c>
      <c r="E95" s="25" t="s">
        <v>168</v>
      </c>
      <c r="F95" s="25" t="s">
        <v>88</v>
      </c>
      <c r="G95" s="22" t="s">
        <v>140</v>
      </c>
      <c r="H95" s="25" t="s">
        <v>170</v>
      </c>
      <c r="I95" s="25" t="s">
        <v>171</v>
      </c>
      <c r="J95" s="57" t="s">
        <v>173</v>
      </c>
      <c r="K95" s="27">
        <v>2</v>
      </c>
    </row>
    <row r="96" spans="1:11" ht="21.95" customHeight="1" x14ac:dyDescent="0.3">
      <c r="A96" s="21">
        <v>89</v>
      </c>
      <c r="B96" s="68" t="s">
        <v>92</v>
      </c>
      <c r="C96" s="74" t="s">
        <v>93</v>
      </c>
      <c r="D96" s="25" t="s">
        <v>152</v>
      </c>
      <c r="E96" s="25" t="s">
        <v>167</v>
      </c>
      <c r="F96" s="25" t="s">
        <v>174</v>
      </c>
      <c r="G96" s="22" t="s">
        <v>139</v>
      </c>
      <c r="H96" s="25" t="s">
        <v>169</v>
      </c>
      <c r="I96" s="25" t="s">
        <v>171</v>
      </c>
      <c r="J96" s="56" t="s">
        <v>172</v>
      </c>
      <c r="K96" s="27">
        <v>1</v>
      </c>
    </row>
    <row r="97" spans="1:11" ht="21.95" customHeight="1" x14ac:dyDescent="0.3">
      <c r="A97" s="21">
        <v>90</v>
      </c>
      <c r="B97" s="68" t="s">
        <v>92</v>
      </c>
      <c r="C97" s="74" t="s">
        <v>93</v>
      </c>
      <c r="D97" s="25" t="s">
        <v>152</v>
      </c>
      <c r="E97" s="25" t="s">
        <v>167</v>
      </c>
      <c r="F97" s="25" t="s">
        <v>174</v>
      </c>
      <c r="G97" s="22" t="s">
        <v>140</v>
      </c>
      <c r="H97" s="25" t="s">
        <v>170</v>
      </c>
      <c r="I97" s="25" t="s">
        <v>171</v>
      </c>
      <c r="J97" s="57" t="s">
        <v>173</v>
      </c>
      <c r="K97" s="27">
        <v>2</v>
      </c>
    </row>
    <row r="98" spans="1:11" ht="21.95" customHeight="1" x14ac:dyDescent="0.3">
      <c r="A98" s="21">
        <v>91</v>
      </c>
      <c r="B98" s="68" t="s">
        <v>94</v>
      </c>
      <c r="C98" s="74" t="s">
        <v>93</v>
      </c>
      <c r="D98" s="25" t="s">
        <v>152</v>
      </c>
      <c r="E98" s="25" t="s">
        <v>168</v>
      </c>
      <c r="F98" s="25" t="s">
        <v>92</v>
      </c>
      <c r="G98" s="22" t="s">
        <v>139</v>
      </c>
      <c r="H98" s="25" t="s">
        <v>169</v>
      </c>
      <c r="I98" s="25" t="s">
        <v>171</v>
      </c>
      <c r="J98" s="56" t="s">
        <v>172</v>
      </c>
      <c r="K98" s="27">
        <v>1</v>
      </c>
    </row>
    <row r="99" spans="1:11" ht="21.95" customHeight="1" x14ac:dyDescent="0.3">
      <c r="A99" s="21">
        <v>92</v>
      </c>
      <c r="B99" s="68" t="s">
        <v>94</v>
      </c>
      <c r="C99" s="74" t="s">
        <v>93</v>
      </c>
      <c r="D99" s="25" t="s">
        <v>152</v>
      </c>
      <c r="E99" s="25" t="s">
        <v>168</v>
      </c>
      <c r="F99" s="25" t="s">
        <v>92</v>
      </c>
      <c r="G99" s="22" t="s">
        <v>140</v>
      </c>
      <c r="H99" s="25" t="s">
        <v>170</v>
      </c>
      <c r="I99" s="25" t="s">
        <v>171</v>
      </c>
      <c r="J99" s="57" t="s">
        <v>173</v>
      </c>
      <c r="K99" s="27">
        <v>2</v>
      </c>
    </row>
    <row r="100" spans="1:11" ht="21.95" customHeight="1" x14ac:dyDescent="0.3">
      <c r="A100" s="21">
        <v>93</v>
      </c>
      <c r="B100" s="68" t="s">
        <v>95</v>
      </c>
      <c r="C100" s="74" t="s">
        <v>96</v>
      </c>
      <c r="D100" s="25" t="s">
        <v>153</v>
      </c>
      <c r="E100" s="25" t="s">
        <v>167</v>
      </c>
      <c r="F100" s="25" t="s">
        <v>174</v>
      </c>
      <c r="G100" s="22" t="s">
        <v>139</v>
      </c>
      <c r="H100" s="25" t="s">
        <v>169</v>
      </c>
      <c r="I100" s="25" t="s">
        <v>171</v>
      </c>
      <c r="J100" s="56" t="s">
        <v>172</v>
      </c>
      <c r="K100" s="27">
        <v>1</v>
      </c>
    </row>
    <row r="101" spans="1:11" ht="21.95" customHeight="1" x14ac:dyDescent="0.3">
      <c r="A101" s="21">
        <v>94</v>
      </c>
      <c r="B101" s="68" t="s">
        <v>95</v>
      </c>
      <c r="C101" s="74" t="s">
        <v>96</v>
      </c>
      <c r="D101" s="25" t="s">
        <v>153</v>
      </c>
      <c r="E101" s="25" t="s">
        <v>167</v>
      </c>
      <c r="F101" s="25" t="s">
        <v>174</v>
      </c>
      <c r="G101" s="22" t="s">
        <v>140</v>
      </c>
      <c r="H101" s="25" t="s">
        <v>170</v>
      </c>
      <c r="I101" s="25" t="s">
        <v>171</v>
      </c>
      <c r="J101" s="57" t="s">
        <v>173</v>
      </c>
      <c r="K101" s="27">
        <v>2</v>
      </c>
    </row>
    <row r="102" spans="1:11" ht="21.95" customHeight="1" x14ac:dyDescent="0.3">
      <c r="A102" s="21">
        <v>95</v>
      </c>
      <c r="B102" s="68" t="s">
        <v>97</v>
      </c>
      <c r="C102" s="74" t="s">
        <v>15</v>
      </c>
      <c r="D102" s="25" t="s">
        <v>153</v>
      </c>
      <c r="E102" s="25" t="s">
        <v>167</v>
      </c>
      <c r="F102" s="25" t="s">
        <v>95</v>
      </c>
      <c r="G102" s="22" t="s">
        <v>139</v>
      </c>
      <c r="H102" s="25" t="s">
        <v>169</v>
      </c>
      <c r="I102" s="25" t="s">
        <v>171</v>
      </c>
      <c r="J102" s="56" t="s">
        <v>172</v>
      </c>
      <c r="K102" s="27">
        <v>1</v>
      </c>
    </row>
    <row r="103" spans="1:11" ht="21.95" customHeight="1" x14ac:dyDescent="0.3">
      <c r="A103" s="21">
        <v>96</v>
      </c>
      <c r="B103" s="68" t="s">
        <v>97</v>
      </c>
      <c r="C103" s="74" t="s">
        <v>15</v>
      </c>
      <c r="D103" s="25" t="s">
        <v>153</v>
      </c>
      <c r="E103" s="25" t="s">
        <v>167</v>
      </c>
      <c r="F103" s="25" t="s">
        <v>95</v>
      </c>
      <c r="G103" s="22" t="s">
        <v>140</v>
      </c>
      <c r="H103" s="25" t="s">
        <v>170</v>
      </c>
      <c r="I103" s="25" t="s">
        <v>171</v>
      </c>
      <c r="J103" s="57" t="s">
        <v>173</v>
      </c>
      <c r="K103" s="27">
        <v>2</v>
      </c>
    </row>
    <row r="104" spans="1:11" ht="21.95" customHeight="1" x14ac:dyDescent="0.3">
      <c r="A104" s="21">
        <v>97</v>
      </c>
      <c r="B104" s="77" t="s">
        <v>98</v>
      </c>
      <c r="C104" s="79" t="s">
        <v>86</v>
      </c>
      <c r="D104" s="25" t="s">
        <v>153</v>
      </c>
      <c r="E104" s="25" t="s">
        <v>167</v>
      </c>
      <c r="F104" s="25" t="s">
        <v>95</v>
      </c>
      <c r="G104" s="22" t="s">
        <v>139</v>
      </c>
      <c r="H104" s="25" t="s">
        <v>169</v>
      </c>
      <c r="I104" s="25" t="s">
        <v>171</v>
      </c>
      <c r="J104" s="56" t="s">
        <v>172</v>
      </c>
      <c r="K104" s="27">
        <v>1</v>
      </c>
    </row>
    <row r="105" spans="1:11" ht="21.95" customHeight="1" x14ac:dyDescent="0.3">
      <c r="A105" s="21">
        <v>98</v>
      </c>
      <c r="B105" s="77" t="s">
        <v>98</v>
      </c>
      <c r="C105" s="79" t="s">
        <v>86</v>
      </c>
      <c r="D105" s="25" t="s">
        <v>153</v>
      </c>
      <c r="E105" s="25" t="s">
        <v>167</v>
      </c>
      <c r="F105" s="25" t="s">
        <v>95</v>
      </c>
      <c r="G105" s="22" t="s">
        <v>140</v>
      </c>
      <c r="H105" s="25" t="s">
        <v>170</v>
      </c>
      <c r="I105" s="25" t="s">
        <v>171</v>
      </c>
      <c r="J105" s="57" t="s">
        <v>173</v>
      </c>
      <c r="K105" s="27">
        <v>2</v>
      </c>
    </row>
    <row r="106" spans="1:11" ht="21.95" customHeight="1" x14ac:dyDescent="0.3">
      <c r="A106" s="21">
        <v>99</v>
      </c>
      <c r="B106" s="77" t="s">
        <v>175</v>
      </c>
      <c r="C106" s="79" t="s">
        <v>46</v>
      </c>
      <c r="D106" s="25" t="s">
        <v>153</v>
      </c>
      <c r="E106" s="25" t="s">
        <v>168</v>
      </c>
      <c r="F106" s="25" t="s">
        <v>95</v>
      </c>
      <c r="G106" s="22" t="s">
        <v>139</v>
      </c>
      <c r="H106" s="25" t="s">
        <v>169</v>
      </c>
      <c r="I106" s="25" t="s">
        <v>171</v>
      </c>
      <c r="J106" s="56" t="s">
        <v>172</v>
      </c>
      <c r="K106" s="27">
        <v>1</v>
      </c>
    </row>
    <row r="107" spans="1:11" ht="21.95" customHeight="1" x14ac:dyDescent="0.3">
      <c r="A107" s="21">
        <v>100</v>
      </c>
      <c r="B107" s="77" t="s">
        <v>175</v>
      </c>
      <c r="C107" s="79" t="s">
        <v>46</v>
      </c>
      <c r="D107" s="25" t="s">
        <v>153</v>
      </c>
      <c r="E107" s="25" t="s">
        <v>168</v>
      </c>
      <c r="F107" s="25" t="s">
        <v>95</v>
      </c>
      <c r="G107" s="22" t="s">
        <v>140</v>
      </c>
      <c r="H107" s="25" t="s">
        <v>170</v>
      </c>
      <c r="I107" s="25" t="s">
        <v>171</v>
      </c>
      <c r="J107" s="56" t="s">
        <v>173</v>
      </c>
      <c r="K107" s="27">
        <v>2</v>
      </c>
    </row>
    <row r="108" spans="1:11" ht="21.95" customHeight="1" x14ac:dyDescent="0.3">
      <c r="A108" s="21">
        <v>101</v>
      </c>
      <c r="B108" s="68" t="s">
        <v>99</v>
      </c>
      <c r="C108" s="74" t="s">
        <v>100</v>
      </c>
      <c r="D108" s="25" t="s">
        <v>154</v>
      </c>
      <c r="E108" s="25" t="s">
        <v>167</v>
      </c>
      <c r="F108" s="25" t="s">
        <v>174</v>
      </c>
      <c r="G108" s="22" t="s">
        <v>139</v>
      </c>
      <c r="H108" s="25" t="s">
        <v>169</v>
      </c>
      <c r="I108" s="25" t="s">
        <v>171</v>
      </c>
      <c r="J108" s="56" t="s">
        <v>172</v>
      </c>
      <c r="K108" s="27">
        <v>1</v>
      </c>
    </row>
    <row r="109" spans="1:11" ht="21.95" customHeight="1" x14ac:dyDescent="0.3">
      <c r="A109" s="21">
        <v>102</v>
      </c>
      <c r="B109" s="68" t="s">
        <v>99</v>
      </c>
      <c r="C109" s="74" t="s">
        <v>100</v>
      </c>
      <c r="D109" s="25" t="s">
        <v>154</v>
      </c>
      <c r="E109" s="25" t="s">
        <v>167</v>
      </c>
      <c r="F109" s="25" t="s">
        <v>174</v>
      </c>
      <c r="G109" s="22" t="s">
        <v>140</v>
      </c>
      <c r="H109" s="25" t="s">
        <v>170</v>
      </c>
      <c r="I109" s="25" t="s">
        <v>171</v>
      </c>
      <c r="J109" s="57" t="s">
        <v>173</v>
      </c>
      <c r="K109" s="27">
        <v>2</v>
      </c>
    </row>
    <row r="110" spans="1:11" ht="21.95" customHeight="1" x14ac:dyDescent="0.3">
      <c r="A110" s="21">
        <v>103</v>
      </c>
      <c r="B110" s="68" t="s">
        <v>101</v>
      </c>
      <c r="C110" s="79" t="s">
        <v>102</v>
      </c>
      <c r="D110" s="25" t="s">
        <v>154</v>
      </c>
      <c r="E110" s="25" t="s">
        <v>167</v>
      </c>
      <c r="F110" s="25" t="s">
        <v>99</v>
      </c>
      <c r="G110" s="22" t="s">
        <v>139</v>
      </c>
      <c r="H110" s="25" t="s">
        <v>169</v>
      </c>
      <c r="I110" s="25" t="s">
        <v>171</v>
      </c>
      <c r="J110" s="56" t="s">
        <v>172</v>
      </c>
      <c r="K110" s="27">
        <v>1</v>
      </c>
    </row>
    <row r="111" spans="1:11" ht="21.95" customHeight="1" x14ac:dyDescent="0.3">
      <c r="A111" s="21">
        <v>104</v>
      </c>
      <c r="B111" s="68" t="s">
        <v>101</v>
      </c>
      <c r="C111" s="79" t="s">
        <v>102</v>
      </c>
      <c r="D111" s="25" t="s">
        <v>154</v>
      </c>
      <c r="E111" s="25" t="s">
        <v>167</v>
      </c>
      <c r="F111" s="25" t="s">
        <v>99</v>
      </c>
      <c r="G111" s="22" t="s">
        <v>140</v>
      </c>
      <c r="H111" s="25" t="s">
        <v>170</v>
      </c>
      <c r="I111" s="25" t="s">
        <v>171</v>
      </c>
      <c r="J111" s="57" t="s">
        <v>173</v>
      </c>
      <c r="K111" s="27">
        <v>2</v>
      </c>
    </row>
    <row r="112" spans="1:11" ht="21.95" customHeight="1" x14ac:dyDescent="0.3">
      <c r="A112" s="21">
        <v>105</v>
      </c>
      <c r="B112" s="77" t="s">
        <v>103</v>
      </c>
      <c r="C112" s="75" t="s">
        <v>104</v>
      </c>
      <c r="D112" s="25" t="s">
        <v>154</v>
      </c>
      <c r="E112" s="25" t="s">
        <v>168</v>
      </c>
      <c r="F112" s="25" t="s">
        <v>99</v>
      </c>
      <c r="G112" s="22" t="s">
        <v>139</v>
      </c>
      <c r="H112" s="25" t="s">
        <v>169</v>
      </c>
      <c r="I112" s="25" t="s">
        <v>171</v>
      </c>
      <c r="J112" s="56" t="s">
        <v>172</v>
      </c>
      <c r="K112" s="27">
        <v>1</v>
      </c>
    </row>
    <row r="113" spans="1:11" ht="21.95" customHeight="1" x14ac:dyDescent="0.3">
      <c r="A113" s="21">
        <v>106</v>
      </c>
      <c r="B113" s="77" t="s">
        <v>103</v>
      </c>
      <c r="C113" s="75" t="s">
        <v>104</v>
      </c>
      <c r="D113" s="25" t="s">
        <v>154</v>
      </c>
      <c r="E113" s="25" t="s">
        <v>168</v>
      </c>
      <c r="F113" s="25" t="s">
        <v>99</v>
      </c>
      <c r="G113" s="22" t="s">
        <v>140</v>
      </c>
      <c r="H113" s="25" t="s">
        <v>170</v>
      </c>
      <c r="I113" s="25" t="s">
        <v>171</v>
      </c>
      <c r="J113" s="57" t="s">
        <v>173</v>
      </c>
      <c r="K113" s="27">
        <v>2</v>
      </c>
    </row>
    <row r="114" spans="1:11" ht="21.95" customHeight="1" x14ac:dyDescent="0.3">
      <c r="A114" s="21">
        <v>107</v>
      </c>
      <c r="B114" s="77" t="s">
        <v>105</v>
      </c>
      <c r="C114" s="75" t="s">
        <v>46</v>
      </c>
      <c r="D114" s="25" t="s">
        <v>154</v>
      </c>
      <c r="E114" s="25" t="s">
        <v>168</v>
      </c>
      <c r="F114" s="25" t="s">
        <v>99</v>
      </c>
      <c r="G114" s="22" t="s">
        <v>139</v>
      </c>
      <c r="H114" s="25" t="s">
        <v>169</v>
      </c>
      <c r="I114" s="25" t="s">
        <v>171</v>
      </c>
      <c r="J114" s="56" t="s">
        <v>172</v>
      </c>
      <c r="K114" s="27">
        <v>1</v>
      </c>
    </row>
    <row r="115" spans="1:11" ht="21.95" customHeight="1" x14ac:dyDescent="0.3">
      <c r="A115" s="21">
        <v>108</v>
      </c>
      <c r="B115" s="77" t="s">
        <v>105</v>
      </c>
      <c r="C115" s="75" t="s">
        <v>46</v>
      </c>
      <c r="D115" s="25" t="s">
        <v>154</v>
      </c>
      <c r="E115" s="25" t="s">
        <v>168</v>
      </c>
      <c r="F115" s="25" t="s">
        <v>99</v>
      </c>
      <c r="G115" s="22" t="s">
        <v>140</v>
      </c>
      <c r="H115" s="25" t="s">
        <v>170</v>
      </c>
      <c r="I115" s="25" t="s">
        <v>171</v>
      </c>
      <c r="J115" s="57" t="s">
        <v>173</v>
      </c>
      <c r="K115" s="27">
        <v>2</v>
      </c>
    </row>
    <row r="116" spans="1:11" ht="21.95" customHeight="1" x14ac:dyDescent="0.3">
      <c r="A116" s="21">
        <v>109</v>
      </c>
      <c r="B116" s="68" t="s">
        <v>106</v>
      </c>
      <c r="C116" s="74" t="s">
        <v>107</v>
      </c>
      <c r="D116" s="25" t="s">
        <v>156</v>
      </c>
      <c r="E116" s="25" t="s">
        <v>167</v>
      </c>
      <c r="F116" s="25" t="s">
        <v>174</v>
      </c>
      <c r="G116" s="22" t="s">
        <v>139</v>
      </c>
      <c r="H116" s="25" t="s">
        <v>169</v>
      </c>
      <c r="I116" s="25" t="s">
        <v>171</v>
      </c>
      <c r="J116" s="56" t="s">
        <v>172</v>
      </c>
      <c r="K116" s="27">
        <v>1</v>
      </c>
    </row>
    <row r="117" spans="1:11" ht="21.95" customHeight="1" x14ac:dyDescent="0.3">
      <c r="A117" s="21">
        <v>110</v>
      </c>
      <c r="B117" s="68" t="s">
        <v>106</v>
      </c>
      <c r="C117" s="74" t="s">
        <v>107</v>
      </c>
      <c r="D117" s="25" t="s">
        <v>156</v>
      </c>
      <c r="E117" s="25" t="s">
        <v>167</v>
      </c>
      <c r="F117" s="25" t="s">
        <v>174</v>
      </c>
      <c r="G117" s="22" t="s">
        <v>140</v>
      </c>
      <c r="H117" s="25" t="s">
        <v>170</v>
      </c>
      <c r="I117" s="25" t="s">
        <v>171</v>
      </c>
      <c r="J117" s="57" t="s">
        <v>173</v>
      </c>
      <c r="K117" s="27">
        <v>2</v>
      </c>
    </row>
    <row r="118" spans="1:11" ht="21.95" customHeight="1" x14ac:dyDescent="0.3">
      <c r="A118" s="21">
        <v>111</v>
      </c>
      <c r="B118" s="77" t="s">
        <v>108</v>
      </c>
      <c r="C118" s="75" t="s">
        <v>104</v>
      </c>
      <c r="D118" s="25" t="s">
        <v>156</v>
      </c>
      <c r="E118" s="25" t="s">
        <v>168</v>
      </c>
      <c r="F118" s="25" t="s">
        <v>106</v>
      </c>
      <c r="G118" s="22" t="s">
        <v>139</v>
      </c>
      <c r="H118" s="25" t="s">
        <v>169</v>
      </c>
      <c r="I118" s="25" t="s">
        <v>171</v>
      </c>
      <c r="J118" s="56" t="s">
        <v>172</v>
      </c>
      <c r="K118" s="27">
        <v>1</v>
      </c>
    </row>
    <row r="119" spans="1:11" ht="21.95" customHeight="1" x14ac:dyDescent="0.3">
      <c r="A119" s="21">
        <v>112</v>
      </c>
      <c r="B119" s="77" t="s">
        <v>108</v>
      </c>
      <c r="C119" s="75" t="s">
        <v>104</v>
      </c>
      <c r="D119" s="25" t="s">
        <v>156</v>
      </c>
      <c r="E119" s="25" t="s">
        <v>168</v>
      </c>
      <c r="F119" s="25" t="s">
        <v>106</v>
      </c>
      <c r="G119" s="22" t="s">
        <v>140</v>
      </c>
      <c r="H119" s="25" t="s">
        <v>170</v>
      </c>
      <c r="I119" s="25" t="s">
        <v>171</v>
      </c>
      <c r="J119" s="57" t="s">
        <v>173</v>
      </c>
      <c r="K119" s="27">
        <v>2</v>
      </c>
    </row>
    <row r="120" spans="1:11" ht="21.95" customHeight="1" x14ac:dyDescent="0.3">
      <c r="A120" s="21">
        <v>113</v>
      </c>
      <c r="B120" s="77" t="s">
        <v>109</v>
      </c>
      <c r="C120" s="75" t="s">
        <v>104</v>
      </c>
      <c r="D120" s="25" t="s">
        <v>156</v>
      </c>
      <c r="E120" s="25" t="s">
        <v>168</v>
      </c>
      <c r="F120" s="25" t="s">
        <v>106</v>
      </c>
      <c r="G120" s="22" t="s">
        <v>139</v>
      </c>
      <c r="H120" s="25" t="s">
        <v>169</v>
      </c>
      <c r="I120" s="25" t="s">
        <v>171</v>
      </c>
      <c r="J120" s="56" t="s">
        <v>172</v>
      </c>
      <c r="K120" s="27">
        <v>1</v>
      </c>
    </row>
    <row r="121" spans="1:11" ht="21.95" customHeight="1" x14ac:dyDescent="0.3">
      <c r="A121" s="21">
        <v>114</v>
      </c>
      <c r="B121" s="77" t="s">
        <v>109</v>
      </c>
      <c r="C121" s="75" t="s">
        <v>104</v>
      </c>
      <c r="D121" s="25" t="s">
        <v>156</v>
      </c>
      <c r="E121" s="25" t="s">
        <v>168</v>
      </c>
      <c r="F121" s="25" t="s">
        <v>106</v>
      </c>
      <c r="G121" s="22" t="s">
        <v>140</v>
      </c>
      <c r="H121" s="25" t="s">
        <v>170</v>
      </c>
      <c r="I121" s="25" t="s">
        <v>171</v>
      </c>
      <c r="J121" s="57" t="s">
        <v>173</v>
      </c>
      <c r="K121" s="27">
        <v>2</v>
      </c>
    </row>
    <row r="122" spans="1:11" ht="21.95" customHeight="1" x14ac:dyDescent="0.3">
      <c r="A122" s="21">
        <v>115</v>
      </c>
      <c r="B122" s="77" t="s">
        <v>110</v>
      </c>
      <c r="C122" s="75" t="s">
        <v>111</v>
      </c>
      <c r="D122" s="25" t="s">
        <v>155</v>
      </c>
      <c r="E122" s="25" t="s">
        <v>167</v>
      </c>
      <c r="F122" s="25" t="s">
        <v>174</v>
      </c>
      <c r="G122" s="22" t="s">
        <v>139</v>
      </c>
      <c r="H122" s="25" t="s">
        <v>169</v>
      </c>
      <c r="I122" s="25" t="s">
        <v>171</v>
      </c>
      <c r="J122" s="56" t="s">
        <v>172</v>
      </c>
      <c r="K122" s="27">
        <v>1</v>
      </c>
    </row>
    <row r="123" spans="1:11" ht="21.95" customHeight="1" x14ac:dyDescent="0.3">
      <c r="A123" s="21">
        <v>116</v>
      </c>
      <c r="B123" s="77" t="s">
        <v>110</v>
      </c>
      <c r="C123" s="75" t="s">
        <v>111</v>
      </c>
      <c r="D123" s="25" t="s">
        <v>155</v>
      </c>
      <c r="E123" s="25" t="s">
        <v>167</v>
      </c>
      <c r="F123" s="25" t="s">
        <v>174</v>
      </c>
      <c r="G123" s="22" t="s">
        <v>140</v>
      </c>
      <c r="H123" s="25" t="s">
        <v>170</v>
      </c>
      <c r="I123" s="25" t="s">
        <v>171</v>
      </c>
      <c r="J123" s="57" t="s">
        <v>173</v>
      </c>
      <c r="K123" s="27">
        <v>2</v>
      </c>
    </row>
    <row r="124" spans="1:11" ht="21.95" customHeight="1" x14ac:dyDescent="0.3">
      <c r="A124" s="21">
        <v>117</v>
      </c>
      <c r="B124" s="77" t="s">
        <v>112</v>
      </c>
      <c r="C124" s="75" t="s">
        <v>15</v>
      </c>
      <c r="D124" s="25" t="s">
        <v>155</v>
      </c>
      <c r="E124" s="25" t="s">
        <v>167</v>
      </c>
      <c r="F124" s="25" t="s">
        <v>110</v>
      </c>
      <c r="G124" s="22" t="s">
        <v>139</v>
      </c>
      <c r="H124" s="25" t="s">
        <v>169</v>
      </c>
      <c r="I124" s="25" t="s">
        <v>171</v>
      </c>
      <c r="J124" s="56" t="s">
        <v>172</v>
      </c>
      <c r="K124" s="27">
        <v>1</v>
      </c>
    </row>
    <row r="125" spans="1:11" ht="21.95" customHeight="1" x14ac:dyDescent="0.3">
      <c r="A125" s="21">
        <v>118</v>
      </c>
      <c r="B125" s="77" t="s">
        <v>112</v>
      </c>
      <c r="C125" s="75" t="s">
        <v>15</v>
      </c>
      <c r="D125" s="25" t="s">
        <v>155</v>
      </c>
      <c r="E125" s="25" t="s">
        <v>167</v>
      </c>
      <c r="F125" s="25" t="s">
        <v>110</v>
      </c>
      <c r="G125" s="22" t="s">
        <v>140</v>
      </c>
      <c r="H125" s="25" t="s">
        <v>170</v>
      </c>
      <c r="I125" s="25" t="s">
        <v>171</v>
      </c>
      <c r="J125" s="57" t="s">
        <v>173</v>
      </c>
      <c r="K125" s="27">
        <v>2</v>
      </c>
    </row>
    <row r="126" spans="1:11" ht="21.95" customHeight="1" x14ac:dyDescent="0.3">
      <c r="A126" s="21">
        <v>119</v>
      </c>
      <c r="B126" s="77" t="s">
        <v>113</v>
      </c>
      <c r="C126" s="82" t="s">
        <v>86</v>
      </c>
      <c r="D126" s="25" t="s">
        <v>157</v>
      </c>
      <c r="E126" s="25" t="s">
        <v>167</v>
      </c>
      <c r="F126" s="25" t="s">
        <v>122</v>
      </c>
      <c r="G126" s="22" t="s">
        <v>139</v>
      </c>
      <c r="H126" s="25" t="s">
        <v>169</v>
      </c>
      <c r="I126" s="25" t="s">
        <v>171</v>
      </c>
      <c r="J126" s="56" t="s">
        <v>172</v>
      </c>
      <c r="K126" s="27">
        <v>1</v>
      </c>
    </row>
    <row r="127" spans="1:11" ht="21.95" customHeight="1" x14ac:dyDescent="0.3">
      <c r="A127" s="21">
        <v>120</v>
      </c>
      <c r="B127" s="77" t="s">
        <v>113</v>
      </c>
      <c r="C127" s="82" t="s">
        <v>86</v>
      </c>
      <c r="D127" s="25" t="s">
        <v>157</v>
      </c>
      <c r="E127" s="25" t="s">
        <v>167</v>
      </c>
      <c r="F127" s="25" t="s">
        <v>122</v>
      </c>
      <c r="G127" s="22" t="s">
        <v>140</v>
      </c>
      <c r="H127" s="25" t="s">
        <v>170</v>
      </c>
      <c r="I127" s="25" t="s">
        <v>171</v>
      </c>
      <c r="J127" s="57" t="s">
        <v>173</v>
      </c>
      <c r="K127" s="27">
        <v>2</v>
      </c>
    </row>
    <row r="128" spans="1:11" ht="21.95" customHeight="1" x14ac:dyDescent="0.3">
      <c r="A128" s="21">
        <v>121</v>
      </c>
      <c r="B128" s="68" t="s">
        <v>114</v>
      </c>
      <c r="C128" s="74" t="s">
        <v>115</v>
      </c>
      <c r="D128" s="25" t="s">
        <v>158</v>
      </c>
      <c r="E128" s="25" t="s">
        <v>167</v>
      </c>
      <c r="F128" s="25" t="s">
        <v>174</v>
      </c>
      <c r="G128" s="22" t="s">
        <v>139</v>
      </c>
      <c r="H128" s="25" t="s">
        <v>169</v>
      </c>
      <c r="I128" s="25" t="s">
        <v>171</v>
      </c>
      <c r="J128" s="56" t="s">
        <v>172</v>
      </c>
      <c r="K128" s="27">
        <v>1</v>
      </c>
    </row>
    <row r="129" spans="1:11" ht="21.95" customHeight="1" x14ac:dyDescent="0.3">
      <c r="A129" s="21">
        <v>122</v>
      </c>
      <c r="B129" s="68" t="s">
        <v>114</v>
      </c>
      <c r="C129" s="74" t="s">
        <v>115</v>
      </c>
      <c r="D129" s="25" t="s">
        <v>158</v>
      </c>
      <c r="E129" s="25" t="s">
        <v>167</v>
      </c>
      <c r="F129" s="25" t="s">
        <v>174</v>
      </c>
      <c r="G129" s="22" t="s">
        <v>140</v>
      </c>
      <c r="H129" s="25" t="s">
        <v>170</v>
      </c>
      <c r="I129" s="25" t="s">
        <v>171</v>
      </c>
      <c r="J129" s="57" t="s">
        <v>173</v>
      </c>
      <c r="K129" s="27">
        <v>2</v>
      </c>
    </row>
    <row r="130" spans="1:11" ht="21.95" customHeight="1" x14ac:dyDescent="0.3">
      <c r="A130" s="21">
        <v>123</v>
      </c>
      <c r="B130" s="68" t="s">
        <v>116</v>
      </c>
      <c r="C130" s="75" t="s">
        <v>46</v>
      </c>
      <c r="D130" s="25" t="s">
        <v>158</v>
      </c>
      <c r="E130" s="25" t="s">
        <v>168</v>
      </c>
      <c r="F130" s="25" t="s">
        <v>114</v>
      </c>
      <c r="G130" s="22" t="s">
        <v>139</v>
      </c>
      <c r="H130" s="25" t="s">
        <v>169</v>
      </c>
      <c r="I130" s="25" t="s">
        <v>171</v>
      </c>
      <c r="J130" s="56" t="s">
        <v>172</v>
      </c>
      <c r="K130" s="27">
        <v>1</v>
      </c>
    </row>
    <row r="131" spans="1:11" ht="21.95" customHeight="1" x14ac:dyDescent="0.3">
      <c r="A131" s="21">
        <v>124</v>
      </c>
      <c r="B131" s="68" t="s">
        <v>116</v>
      </c>
      <c r="C131" s="75" t="s">
        <v>46</v>
      </c>
      <c r="D131" s="25" t="s">
        <v>158</v>
      </c>
      <c r="E131" s="25" t="s">
        <v>168</v>
      </c>
      <c r="F131" s="25" t="s">
        <v>114</v>
      </c>
      <c r="G131" s="22" t="s">
        <v>140</v>
      </c>
      <c r="H131" s="25" t="s">
        <v>170</v>
      </c>
      <c r="I131" s="25" t="s">
        <v>171</v>
      </c>
      <c r="J131" s="57" t="s">
        <v>173</v>
      </c>
      <c r="K131" s="27">
        <v>2</v>
      </c>
    </row>
    <row r="132" spans="1:11" ht="21.95" customHeight="1" x14ac:dyDescent="0.3">
      <c r="A132" s="21">
        <v>125</v>
      </c>
      <c r="B132" s="68" t="s">
        <v>117</v>
      </c>
      <c r="C132" s="74" t="s">
        <v>118</v>
      </c>
      <c r="D132" s="25" t="s">
        <v>159</v>
      </c>
      <c r="E132" s="25" t="s">
        <v>167</v>
      </c>
      <c r="F132" s="25" t="s">
        <v>174</v>
      </c>
      <c r="G132" s="22" t="s">
        <v>139</v>
      </c>
      <c r="H132" s="25" t="s">
        <v>169</v>
      </c>
      <c r="I132" s="25" t="s">
        <v>171</v>
      </c>
      <c r="J132" s="56" t="s">
        <v>172</v>
      </c>
      <c r="K132" s="27">
        <v>1</v>
      </c>
    </row>
    <row r="133" spans="1:11" ht="21.95" customHeight="1" x14ac:dyDescent="0.3">
      <c r="A133" s="21">
        <v>126</v>
      </c>
      <c r="B133" s="68" t="s">
        <v>117</v>
      </c>
      <c r="C133" s="74" t="s">
        <v>118</v>
      </c>
      <c r="D133" s="25" t="s">
        <v>159</v>
      </c>
      <c r="E133" s="25" t="s">
        <v>167</v>
      </c>
      <c r="F133" s="25" t="s">
        <v>174</v>
      </c>
      <c r="G133" s="22" t="s">
        <v>140</v>
      </c>
      <c r="H133" s="25" t="s">
        <v>170</v>
      </c>
      <c r="I133" s="25" t="s">
        <v>171</v>
      </c>
      <c r="J133" s="57" t="s">
        <v>173</v>
      </c>
      <c r="K133" s="27">
        <v>2</v>
      </c>
    </row>
    <row r="134" spans="1:11" ht="21.95" customHeight="1" x14ac:dyDescent="0.3">
      <c r="A134" s="21">
        <v>127</v>
      </c>
      <c r="B134" s="68" t="s">
        <v>119</v>
      </c>
      <c r="C134" s="74" t="s">
        <v>36</v>
      </c>
      <c r="D134" s="25" t="s">
        <v>159</v>
      </c>
      <c r="E134" s="25" t="s">
        <v>167</v>
      </c>
      <c r="F134" s="25" t="s">
        <v>117</v>
      </c>
      <c r="G134" s="22" t="s">
        <v>139</v>
      </c>
      <c r="H134" s="25" t="s">
        <v>169</v>
      </c>
      <c r="I134" s="25" t="s">
        <v>171</v>
      </c>
      <c r="J134" s="56" t="s">
        <v>172</v>
      </c>
      <c r="K134" s="27">
        <v>1</v>
      </c>
    </row>
    <row r="135" spans="1:11" ht="21.95" customHeight="1" x14ac:dyDescent="0.3">
      <c r="A135" s="21">
        <v>128</v>
      </c>
      <c r="B135" s="68" t="s">
        <v>119</v>
      </c>
      <c r="C135" s="74" t="s">
        <v>36</v>
      </c>
      <c r="D135" s="25" t="s">
        <v>159</v>
      </c>
      <c r="E135" s="25" t="s">
        <v>167</v>
      </c>
      <c r="F135" s="25" t="s">
        <v>117</v>
      </c>
      <c r="G135" s="22" t="s">
        <v>140</v>
      </c>
      <c r="H135" s="25" t="s">
        <v>170</v>
      </c>
      <c r="I135" s="25" t="s">
        <v>171</v>
      </c>
      <c r="J135" s="57" t="s">
        <v>173</v>
      </c>
      <c r="K135" s="27">
        <v>2</v>
      </c>
    </row>
    <row r="136" spans="1:11" ht="21.95" customHeight="1" x14ac:dyDescent="0.3">
      <c r="A136" s="21">
        <v>129</v>
      </c>
      <c r="B136" s="77" t="s">
        <v>120</v>
      </c>
      <c r="C136" s="75" t="s">
        <v>46</v>
      </c>
      <c r="D136" s="25" t="s">
        <v>159</v>
      </c>
      <c r="E136" s="25" t="s">
        <v>168</v>
      </c>
      <c r="F136" s="25" t="s">
        <v>117</v>
      </c>
      <c r="G136" s="22" t="s">
        <v>139</v>
      </c>
      <c r="H136" s="25" t="s">
        <v>169</v>
      </c>
      <c r="I136" s="25" t="s">
        <v>171</v>
      </c>
      <c r="J136" s="56" t="s">
        <v>172</v>
      </c>
      <c r="K136" s="27">
        <v>1</v>
      </c>
    </row>
    <row r="137" spans="1:11" ht="21.95" customHeight="1" x14ac:dyDescent="0.3">
      <c r="A137" s="21">
        <v>130</v>
      </c>
      <c r="B137" s="77" t="s">
        <v>120</v>
      </c>
      <c r="C137" s="75" t="s">
        <v>46</v>
      </c>
      <c r="D137" s="25" t="s">
        <v>159</v>
      </c>
      <c r="E137" s="25" t="s">
        <v>168</v>
      </c>
      <c r="F137" s="25" t="s">
        <v>117</v>
      </c>
      <c r="G137" s="22" t="s">
        <v>140</v>
      </c>
      <c r="H137" s="25" t="s">
        <v>170</v>
      </c>
      <c r="I137" s="25" t="s">
        <v>171</v>
      </c>
      <c r="J137" s="57" t="s">
        <v>173</v>
      </c>
      <c r="K137" s="27">
        <v>2</v>
      </c>
    </row>
    <row r="138" spans="1:11" ht="21.95" customHeight="1" x14ac:dyDescent="0.3">
      <c r="A138" s="21">
        <v>131</v>
      </c>
      <c r="B138" s="77" t="s">
        <v>121</v>
      </c>
      <c r="C138" s="75" t="s">
        <v>104</v>
      </c>
      <c r="D138" s="25" t="s">
        <v>159</v>
      </c>
      <c r="E138" s="25" t="s">
        <v>168</v>
      </c>
      <c r="F138" s="25" t="s">
        <v>117</v>
      </c>
      <c r="G138" s="22" t="s">
        <v>139</v>
      </c>
      <c r="H138" s="25" t="s">
        <v>169</v>
      </c>
      <c r="I138" s="25" t="s">
        <v>171</v>
      </c>
      <c r="J138" s="56" t="s">
        <v>172</v>
      </c>
      <c r="K138" s="27">
        <v>1</v>
      </c>
    </row>
    <row r="139" spans="1:11" ht="21.95" customHeight="1" x14ac:dyDescent="0.3">
      <c r="A139" s="21">
        <v>132</v>
      </c>
      <c r="B139" s="77" t="s">
        <v>121</v>
      </c>
      <c r="C139" s="75" t="s">
        <v>104</v>
      </c>
      <c r="D139" s="25" t="s">
        <v>159</v>
      </c>
      <c r="E139" s="25" t="s">
        <v>168</v>
      </c>
      <c r="F139" s="25" t="s">
        <v>117</v>
      </c>
      <c r="G139" s="22" t="s">
        <v>140</v>
      </c>
      <c r="H139" s="25" t="s">
        <v>170</v>
      </c>
      <c r="I139" s="25" t="s">
        <v>171</v>
      </c>
      <c r="J139" s="57" t="s">
        <v>173</v>
      </c>
      <c r="K139" s="27">
        <v>2</v>
      </c>
    </row>
    <row r="140" spans="1:11" ht="21.95" customHeight="1" x14ac:dyDescent="0.3">
      <c r="A140" s="21">
        <v>133</v>
      </c>
      <c r="B140" s="68" t="s">
        <v>122</v>
      </c>
      <c r="C140" s="74" t="s">
        <v>123</v>
      </c>
      <c r="D140" s="25" t="s">
        <v>160</v>
      </c>
      <c r="E140" s="25" t="s">
        <v>167</v>
      </c>
      <c r="F140" s="25" t="s">
        <v>174</v>
      </c>
      <c r="G140" s="22" t="s">
        <v>139</v>
      </c>
      <c r="H140" s="25" t="s">
        <v>169</v>
      </c>
      <c r="I140" s="25" t="s">
        <v>171</v>
      </c>
      <c r="J140" s="56" t="s">
        <v>172</v>
      </c>
      <c r="K140" s="27">
        <v>1</v>
      </c>
    </row>
    <row r="141" spans="1:11" ht="21.95" customHeight="1" x14ac:dyDescent="0.3">
      <c r="A141" s="21">
        <v>134</v>
      </c>
      <c r="B141" s="68" t="s">
        <v>122</v>
      </c>
      <c r="C141" s="74" t="s">
        <v>123</v>
      </c>
      <c r="D141" s="25" t="s">
        <v>160</v>
      </c>
      <c r="E141" s="25" t="s">
        <v>167</v>
      </c>
      <c r="F141" s="25" t="s">
        <v>174</v>
      </c>
      <c r="G141" s="22" t="s">
        <v>140</v>
      </c>
      <c r="H141" s="25" t="s">
        <v>170</v>
      </c>
      <c r="I141" s="25" t="s">
        <v>171</v>
      </c>
      <c r="J141" s="57" t="s">
        <v>173</v>
      </c>
      <c r="K141" s="27">
        <v>2</v>
      </c>
    </row>
    <row r="142" spans="1:11" ht="21.95" customHeight="1" x14ac:dyDescent="0.3">
      <c r="A142" s="21">
        <v>135</v>
      </c>
      <c r="B142" s="68" t="s">
        <v>124</v>
      </c>
      <c r="C142" s="74" t="s">
        <v>15</v>
      </c>
      <c r="D142" s="25" t="s">
        <v>160</v>
      </c>
      <c r="E142" s="25" t="s">
        <v>167</v>
      </c>
      <c r="F142" s="25" t="s">
        <v>122</v>
      </c>
      <c r="G142" s="22" t="s">
        <v>139</v>
      </c>
      <c r="H142" s="25" t="s">
        <v>169</v>
      </c>
      <c r="I142" s="25" t="s">
        <v>171</v>
      </c>
      <c r="J142" s="56" t="s">
        <v>172</v>
      </c>
      <c r="K142" s="27">
        <v>1</v>
      </c>
    </row>
    <row r="143" spans="1:11" ht="21.95" customHeight="1" x14ac:dyDescent="0.3">
      <c r="A143" s="21">
        <v>136</v>
      </c>
      <c r="B143" s="68" t="s">
        <v>124</v>
      </c>
      <c r="C143" s="74" t="s">
        <v>15</v>
      </c>
      <c r="D143" s="25" t="s">
        <v>160</v>
      </c>
      <c r="E143" s="25" t="s">
        <v>167</v>
      </c>
      <c r="F143" s="25" t="s">
        <v>122</v>
      </c>
      <c r="G143" s="22" t="s">
        <v>140</v>
      </c>
      <c r="H143" s="25" t="s">
        <v>170</v>
      </c>
      <c r="I143" s="25" t="s">
        <v>171</v>
      </c>
      <c r="J143" s="57" t="s">
        <v>173</v>
      </c>
      <c r="K143" s="27">
        <v>2</v>
      </c>
    </row>
    <row r="144" spans="1:11" ht="21.95" customHeight="1" x14ac:dyDescent="0.3">
      <c r="A144" s="21">
        <v>137</v>
      </c>
      <c r="B144" s="68" t="s">
        <v>125</v>
      </c>
      <c r="C144" s="74" t="s">
        <v>46</v>
      </c>
      <c r="D144" s="25" t="s">
        <v>160</v>
      </c>
      <c r="E144" s="25" t="s">
        <v>168</v>
      </c>
      <c r="F144" s="25" t="s">
        <v>122</v>
      </c>
      <c r="G144" s="22" t="s">
        <v>139</v>
      </c>
      <c r="H144" s="25" t="s">
        <v>169</v>
      </c>
      <c r="I144" s="25" t="s">
        <v>171</v>
      </c>
      <c r="J144" s="56" t="s">
        <v>172</v>
      </c>
      <c r="K144" s="27">
        <v>1</v>
      </c>
    </row>
    <row r="145" spans="1:11" ht="21.95" customHeight="1" x14ac:dyDescent="0.3">
      <c r="A145" s="21">
        <v>138</v>
      </c>
      <c r="B145" s="68" t="s">
        <v>125</v>
      </c>
      <c r="C145" s="74" t="s">
        <v>46</v>
      </c>
      <c r="D145" s="25" t="s">
        <v>160</v>
      </c>
      <c r="E145" s="25" t="s">
        <v>168</v>
      </c>
      <c r="F145" s="25" t="s">
        <v>122</v>
      </c>
      <c r="G145" s="22" t="s">
        <v>140</v>
      </c>
      <c r="H145" s="25" t="s">
        <v>170</v>
      </c>
      <c r="I145" s="25" t="s">
        <v>171</v>
      </c>
      <c r="J145" s="57" t="s">
        <v>173</v>
      </c>
      <c r="K145" s="27">
        <v>2</v>
      </c>
    </row>
    <row r="146" spans="1:11" ht="21.95" customHeight="1" x14ac:dyDescent="0.3">
      <c r="A146" s="21">
        <v>139</v>
      </c>
      <c r="B146" s="68" t="s">
        <v>126</v>
      </c>
      <c r="C146" s="74" t="s">
        <v>127</v>
      </c>
      <c r="D146" s="25" t="s">
        <v>161</v>
      </c>
      <c r="E146" s="25" t="s">
        <v>167</v>
      </c>
      <c r="F146" s="25" t="s">
        <v>88</v>
      </c>
      <c r="G146" s="22" t="s">
        <v>139</v>
      </c>
      <c r="H146" s="25" t="s">
        <v>169</v>
      </c>
      <c r="I146" s="25" t="s">
        <v>171</v>
      </c>
      <c r="J146" s="56" t="s">
        <v>172</v>
      </c>
      <c r="K146" s="27">
        <v>1</v>
      </c>
    </row>
    <row r="147" spans="1:11" ht="21.95" customHeight="1" x14ac:dyDescent="0.3">
      <c r="A147" s="21">
        <v>140</v>
      </c>
      <c r="B147" s="68" t="s">
        <v>126</v>
      </c>
      <c r="C147" s="74" t="s">
        <v>127</v>
      </c>
      <c r="D147" s="25" t="s">
        <v>161</v>
      </c>
      <c r="E147" s="25" t="s">
        <v>167</v>
      </c>
      <c r="F147" s="25" t="s">
        <v>88</v>
      </c>
      <c r="G147" s="22" t="s">
        <v>140</v>
      </c>
      <c r="H147" s="25" t="s">
        <v>170</v>
      </c>
      <c r="I147" s="25" t="s">
        <v>171</v>
      </c>
      <c r="J147" s="57" t="s">
        <v>173</v>
      </c>
      <c r="K147" s="27">
        <v>2</v>
      </c>
    </row>
    <row r="148" spans="1:11" ht="21.95" customHeight="1" x14ac:dyDescent="0.3">
      <c r="A148" s="21">
        <v>141</v>
      </c>
      <c r="B148" s="68" t="s">
        <v>128</v>
      </c>
      <c r="C148" s="75" t="s">
        <v>46</v>
      </c>
      <c r="D148" s="25" t="s">
        <v>161</v>
      </c>
      <c r="E148" s="25" t="s">
        <v>168</v>
      </c>
      <c r="F148" s="25" t="s">
        <v>88</v>
      </c>
      <c r="G148" s="22" t="s">
        <v>139</v>
      </c>
      <c r="H148" s="25" t="s">
        <v>169</v>
      </c>
      <c r="I148" s="25" t="s">
        <v>171</v>
      </c>
      <c r="J148" s="56" t="s">
        <v>172</v>
      </c>
      <c r="K148" s="27">
        <v>1</v>
      </c>
    </row>
    <row r="149" spans="1:11" ht="21.95" customHeight="1" x14ac:dyDescent="0.3">
      <c r="A149" s="21">
        <v>142</v>
      </c>
      <c r="B149" s="68" t="s">
        <v>128</v>
      </c>
      <c r="C149" s="75" t="s">
        <v>46</v>
      </c>
      <c r="D149" s="25" t="s">
        <v>161</v>
      </c>
      <c r="E149" s="25" t="s">
        <v>168</v>
      </c>
      <c r="F149" s="25" t="s">
        <v>88</v>
      </c>
      <c r="G149" s="22" t="s">
        <v>140</v>
      </c>
      <c r="H149" s="25" t="s">
        <v>170</v>
      </c>
      <c r="I149" s="25" t="s">
        <v>171</v>
      </c>
      <c r="J149" s="57" t="s">
        <v>173</v>
      </c>
      <c r="K149" s="27">
        <v>2</v>
      </c>
    </row>
    <row r="150" spans="1:11" ht="21.95" customHeight="1" x14ac:dyDescent="0.3">
      <c r="A150" s="21">
        <v>143</v>
      </c>
      <c r="B150" s="68" t="s">
        <v>129</v>
      </c>
      <c r="C150" s="74" t="s">
        <v>130</v>
      </c>
      <c r="D150" s="25" t="s">
        <v>162</v>
      </c>
      <c r="E150" s="25" t="s">
        <v>167</v>
      </c>
      <c r="F150" s="25" t="s">
        <v>174</v>
      </c>
      <c r="G150" s="22" t="s">
        <v>139</v>
      </c>
      <c r="H150" s="25" t="s">
        <v>169</v>
      </c>
      <c r="I150" s="25" t="s">
        <v>171</v>
      </c>
      <c r="J150" s="56" t="s">
        <v>172</v>
      </c>
      <c r="K150" s="27">
        <v>1</v>
      </c>
    </row>
    <row r="151" spans="1:11" ht="21.95" customHeight="1" x14ac:dyDescent="0.3">
      <c r="A151" s="21">
        <v>144</v>
      </c>
      <c r="B151" s="68" t="s">
        <v>129</v>
      </c>
      <c r="C151" s="74" t="s">
        <v>130</v>
      </c>
      <c r="D151" s="25" t="s">
        <v>162</v>
      </c>
      <c r="E151" s="25" t="s">
        <v>167</v>
      </c>
      <c r="F151" s="25" t="s">
        <v>174</v>
      </c>
      <c r="G151" s="22" t="s">
        <v>140</v>
      </c>
      <c r="H151" s="25" t="s">
        <v>170</v>
      </c>
      <c r="I151" s="25" t="s">
        <v>171</v>
      </c>
      <c r="J151" s="57" t="s">
        <v>173</v>
      </c>
      <c r="K151" s="27">
        <v>2</v>
      </c>
    </row>
    <row r="152" spans="1:11" ht="21.95" customHeight="1" x14ac:dyDescent="0.3">
      <c r="A152" s="21">
        <v>145</v>
      </c>
      <c r="B152" s="68" t="s">
        <v>131</v>
      </c>
      <c r="C152" s="74" t="s">
        <v>132</v>
      </c>
      <c r="D152" s="25" t="s">
        <v>163</v>
      </c>
      <c r="E152" s="25" t="s">
        <v>167</v>
      </c>
      <c r="F152" s="25" t="s">
        <v>174</v>
      </c>
      <c r="G152" s="22" t="s">
        <v>139</v>
      </c>
      <c r="H152" s="25" t="s">
        <v>169</v>
      </c>
      <c r="I152" s="25" t="s">
        <v>171</v>
      </c>
      <c r="J152" s="56" t="s">
        <v>172</v>
      </c>
      <c r="K152" s="27">
        <v>1</v>
      </c>
    </row>
    <row r="153" spans="1:11" ht="21.95" customHeight="1" x14ac:dyDescent="0.3">
      <c r="A153" s="21">
        <v>146</v>
      </c>
      <c r="B153" s="68" t="s">
        <v>131</v>
      </c>
      <c r="C153" s="74" t="s">
        <v>132</v>
      </c>
      <c r="D153" s="25" t="s">
        <v>163</v>
      </c>
      <c r="E153" s="25" t="s">
        <v>167</v>
      </c>
      <c r="F153" s="25" t="s">
        <v>174</v>
      </c>
      <c r="G153" s="22" t="s">
        <v>140</v>
      </c>
      <c r="H153" s="25" t="s">
        <v>170</v>
      </c>
      <c r="I153" s="25" t="s">
        <v>171</v>
      </c>
      <c r="J153" s="57" t="s">
        <v>173</v>
      </c>
      <c r="K153" s="27">
        <v>2</v>
      </c>
    </row>
    <row r="154" spans="1:11" ht="21.95" customHeight="1" x14ac:dyDescent="0.3">
      <c r="A154" s="21">
        <v>147</v>
      </c>
      <c r="B154" s="68" t="s">
        <v>176</v>
      </c>
      <c r="C154" s="74" t="s">
        <v>46</v>
      </c>
      <c r="D154" s="25" t="s">
        <v>163</v>
      </c>
      <c r="E154" s="25" t="s">
        <v>168</v>
      </c>
      <c r="F154" s="25" t="s">
        <v>131</v>
      </c>
      <c r="G154" s="22" t="s">
        <v>139</v>
      </c>
      <c r="H154" s="25" t="s">
        <v>169</v>
      </c>
      <c r="I154" s="25" t="s">
        <v>171</v>
      </c>
      <c r="J154" s="56" t="s">
        <v>172</v>
      </c>
      <c r="K154" s="27">
        <v>1</v>
      </c>
    </row>
    <row r="155" spans="1:11" ht="21.95" customHeight="1" x14ac:dyDescent="0.3">
      <c r="A155" s="21">
        <v>148</v>
      </c>
      <c r="B155" s="68" t="s">
        <v>176</v>
      </c>
      <c r="C155" s="74" t="s">
        <v>46</v>
      </c>
      <c r="D155" s="25" t="s">
        <v>163</v>
      </c>
      <c r="E155" s="25" t="s">
        <v>168</v>
      </c>
      <c r="F155" s="25" t="s">
        <v>131</v>
      </c>
      <c r="G155" s="22" t="s">
        <v>140</v>
      </c>
      <c r="H155" s="25" t="s">
        <v>170</v>
      </c>
      <c r="I155" s="25" t="s">
        <v>171</v>
      </c>
      <c r="J155" s="56" t="s">
        <v>173</v>
      </c>
      <c r="K155" s="27">
        <v>2</v>
      </c>
    </row>
    <row r="156" spans="1:11" ht="21.95" customHeight="1" x14ac:dyDescent="0.3">
      <c r="A156" s="21">
        <v>149</v>
      </c>
      <c r="B156" s="68" t="s">
        <v>133</v>
      </c>
      <c r="C156" s="75" t="s">
        <v>46</v>
      </c>
      <c r="D156" s="25" t="s">
        <v>165</v>
      </c>
      <c r="E156" s="25" t="s">
        <v>168</v>
      </c>
      <c r="F156" s="25" t="s">
        <v>99</v>
      </c>
      <c r="G156" s="22" t="s">
        <v>139</v>
      </c>
      <c r="H156" s="25" t="s">
        <v>169</v>
      </c>
      <c r="I156" s="25" t="s">
        <v>171</v>
      </c>
      <c r="J156" s="56" t="s">
        <v>172</v>
      </c>
      <c r="K156" s="27">
        <v>1</v>
      </c>
    </row>
    <row r="157" spans="1:11" ht="21.95" customHeight="1" x14ac:dyDescent="0.3">
      <c r="A157" s="21">
        <v>150</v>
      </c>
      <c r="B157" s="68" t="s">
        <v>133</v>
      </c>
      <c r="C157" s="75" t="s">
        <v>46</v>
      </c>
      <c r="D157" s="25" t="s">
        <v>165</v>
      </c>
      <c r="E157" s="25" t="s">
        <v>168</v>
      </c>
      <c r="F157" s="25" t="s">
        <v>99</v>
      </c>
      <c r="G157" s="22" t="s">
        <v>140</v>
      </c>
      <c r="H157" s="25" t="s">
        <v>170</v>
      </c>
      <c r="I157" s="25" t="s">
        <v>171</v>
      </c>
      <c r="J157" s="57" t="s">
        <v>173</v>
      </c>
      <c r="K157" s="27">
        <v>2</v>
      </c>
    </row>
    <row r="158" spans="1:11" ht="21.95" customHeight="1" x14ac:dyDescent="0.3">
      <c r="A158" s="21">
        <v>151</v>
      </c>
      <c r="B158" s="83" t="s">
        <v>134</v>
      </c>
      <c r="C158" s="74" t="s">
        <v>135</v>
      </c>
      <c r="D158" s="25" t="s">
        <v>164</v>
      </c>
      <c r="E158" s="25" t="s">
        <v>167</v>
      </c>
      <c r="F158" s="25" t="s">
        <v>174</v>
      </c>
      <c r="G158" s="22" t="s">
        <v>139</v>
      </c>
      <c r="H158" s="25" t="s">
        <v>170</v>
      </c>
      <c r="I158" s="25" t="s">
        <v>171</v>
      </c>
      <c r="J158" s="56" t="s">
        <v>172</v>
      </c>
      <c r="K158" s="27">
        <v>1</v>
      </c>
    </row>
    <row r="159" spans="1:11" ht="21.95" customHeight="1" x14ac:dyDescent="0.3">
      <c r="A159" s="21">
        <v>152</v>
      </c>
      <c r="B159" s="83" t="s">
        <v>134</v>
      </c>
      <c r="C159" s="74" t="s">
        <v>135</v>
      </c>
      <c r="D159" s="25" t="s">
        <v>164</v>
      </c>
      <c r="E159" s="25" t="s">
        <v>167</v>
      </c>
      <c r="F159" s="25" t="s">
        <v>174</v>
      </c>
      <c r="G159" s="22" t="s">
        <v>140</v>
      </c>
      <c r="H159" s="25" t="s">
        <v>170</v>
      </c>
      <c r="I159" s="25" t="s">
        <v>171</v>
      </c>
      <c r="J159" s="57" t="s">
        <v>173</v>
      </c>
      <c r="K159" s="27">
        <v>2</v>
      </c>
    </row>
    <row r="160" spans="1:11" ht="21.95" customHeight="1" x14ac:dyDescent="0.3">
      <c r="A160" s="21">
        <v>153</v>
      </c>
      <c r="B160" s="68" t="s">
        <v>136</v>
      </c>
      <c r="C160" s="74" t="s">
        <v>137</v>
      </c>
      <c r="D160" s="25" t="s">
        <v>166</v>
      </c>
      <c r="E160" s="25" t="s">
        <v>167</v>
      </c>
      <c r="F160" s="25" t="s">
        <v>174</v>
      </c>
      <c r="G160" s="22" t="s">
        <v>139</v>
      </c>
      <c r="H160" s="25" t="s">
        <v>169</v>
      </c>
      <c r="I160" s="25" t="s">
        <v>171</v>
      </c>
      <c r="J160" s="56" t="s">
        <v>172</v>
      </c>
      <c r="K160" s="27">
        <v>1</v>
      </c>
    </row>
    <row r="161" spans="1:11" ht="21.95" customHeight="1" x14ac:dyDescent="0.3">
      <c r="A161" s="21">
        <v>154</v>
      </c>
      <c r="B161" s="68" t="s">
        <v>136</v>
      </c>
      <c r="C161" s="74" t="s">
        <v>137</v>
      </c>
      <c r="D161" s="25" t="s">
        <v>166</v>
      </c>
      <c r="E161" s="25" t="s">
        <v>167</v>
      </c>
      <c r="F161" s="25" t="s">
        <v>174</v>
      </c>
      <c r="G161" s="22" t="s">
        <v>140</v>
      </c>
      <c r="H161" s="25" t="s">
        <v>170</v>
      </c>
      <c r="I161" s="25" t="s">
        <v>171</v>
      </c>
      <c r="J161" s="57" t="s">
        <v>173</v>
      </c>
      <c r="K161" s="27">
        <v>2</v>
      </c>
    </row>
    <row r="162" spans="1:11" ht="21.95" customHeight="1" x14ac:dyDescent="0.3">
      <c r="A162" s="21">
        <v>155</v>
      </c>
      <c r="B162" s="68" t="s">
        <v>138</v>
      </c>
      <c r="C162" s="74" t="s">
        <v>15</v>
      </c>
      <c r="D162" s="25" t="s">
        <v>166</v>
      </c>
      <c r="E162" s="25" t="s">
        <v>167</v>
      </c>
      <c r="F162" s="25" t="s">
        <v>136</v>
      </c>
      <c r="G162" s="22" t="s">
        <v>139</v>
      </c>
      <c r="H162" s="25" t="s">
        <v>169</v>
      </c>
      <c r="I162" s="25" t="s">
        <v>171</v>
      </c>
      <c r="J162" s="56" t="s">
        <v>172</v>
      </c>
      <c r="K162" s="27">
        <v>1</v>
      </c>
    </row>
    <row r="163" spans="1:11" ht="21.95" customHeight="1" x14ac:dyDescent="0.3">
      <c r="A163" s="21">
        <v>156</v>
      </c>
      <c r="B163" s="68" t="s">
        <v>138</v>
      </c>
      <c r="C163" s="74" t="s">
        <v>15</v>
      </c>
      <c r="D163" s="25" t="s">
        <v>166</v>
      </c>
      <c r="E163" s="25" t="s">
        <v>167</v>
      </c>
      <c r="F163" s="25" t="s">
        <v>136</v>
      </c>
      <c r="G163" s="25" t="s">
        <v>140</v>
      </c>
      <c r="H163" s="25" t="s">
        <v>170</v>
      </c>
      <c r="I163" s="25" t="s">
        <v>171</v>
      </c>
      <c r="J163" s="57" t="s">
        <v>173</v>
      </c>
      <c r="K163" s="27">
        <v>2</v>
      </c>
    </row>
    <row r="164" spans="1:11" ht="21.95" customHeight="1" x14ac:dyDescent="0.2">
      <c r="A164" s="24"/>
      <c r="B164" s="26"/>
      <c r="C164" s="25"/>
      <c r="D164" s="25"/>
      <c r="E164" s="25"/>
      <c r="F164" s="25"/>
      <c r="G164" s="25"/>
      <c r="H164" s="25"/>
      <c r="I164" s="25"/>
      <c r="J164" s="57"/>
      <c r="K164" s="27"/>
    </row>
    <row r="165" spans="1:11" ht="21.95" customHeight="1" x14ac:dyDescent="0.2">
      <c r="A165" s="24"/>
      <c r="B165" s="26"/>
      <c r="C165" s="25"/>
      <c r="D165" s="25"/>
      <c r="E165" s="25"/>
      <c r="F165" s="25"/>
      <c r="G165" s="25"/>
      <c r="H165" s="25"/>
      <c r="I165" s="25"/>
      <c r="J165" s="57"/>
      <c r="K165" s="27"/>
    </row>
    <row r="166" spans="1:11" ht="21.95" customHeight="1" x14ac:dyDescent="0.2">
      <c r="A166" s="24"/>
      <c r="B166" s="26"/>
      <c r="C166" s="25"/>
      <c r="D166" s="25"/>
      <c r="E166" s="25"/>
      <c r="F166" s="25"/>
      <c r="G166" s="25"/>
      <c r="H166" s="25"/>
      <c r="I166" s="25"/>
      <c r="J166" s="57"/>
      <c r="K166" s="27"/>
    </row>
    <row r="167" spans="1:11" ht="21.95" customHeight="1" x14ac:dyDescent="0.2">
      <c r="A167" s="24"/>
      <c r="B167" s="26"/>
      <c r="C167" s="25"/>
      <c r="D167" s="25"/>
      <c r="E167" s="25"/>
      <c r="F167" s="25"/>
      <c r="G167" s="25"/>
      <c r="H167" s="25"/>
      <c r="I167" s="25"/>
      <c r="J167" s="57"/>
      <c r="K167" s="27"/>
    </row>
    <row r="168" spans="1:11" ht="21.95" customHeight="1" x14ac:dyDescent="0.2">
      <c r="A168" s="24"/>
      <c r="B168" s="26"/>
      <c r="C168" s="25"/>
      <c r="D168" s="25"/>
      <c r="E168" s="25"/>
      <c r="F168" s="25"/>
      <c r="G168" s="25"/>
      <c r="H168" s="25"/>
      <c r="I168" s="25"/>
      <c r="J168" s="57"/>
      <c r="K168" s="27"/>
    </row>
    <row r="169" spans="1:11" ht="21.95" customHeight="1" x14ac:dyDescent="0.2">
      <c r="A169" s="24"/>
      <c r="B169" s="26"/>
      <c r="C169" s="25"/>
      <c r="D169" s="25"/>
      <c r="E169" s="25"/>
      <c r="F169" s="25"/>
      <c r="G169" s="25"/>
      <c r="H169" s="25"/>
      <c r="I169" s="25"/>
      <c r="J169" s="57"/>
      <c r="K169" s="27"/>
    </row>
    <row r="170" spans="1:11" ht="21.95" customHeight="1" x14ac:dyDescent="0.2">
      <c r="A170" s="24"/>
      <c r="B170" s="26"/>
      <c r="C170" s="25"/>
      <c r="D170" s="25"/>
      <c r="E170" s="25"/>
      <c r="F170" s="25"/>
      <c r="G170" s="25"/>
      <c r="H170" s="25"/>
      <c r="I170" s="25"/>
      <c r="J170" s="57"/>
      <c r="K170" s="27"/>
    </row>
    <row r="171" spans="1:11" ht="21.95" customHeight="1" x14ac:dyDescent="0.2">
      <c r="A171" s="24"/>
      <c r="B171" s="26"/>
      <c r="C171" s="25"/>
      <c r="D171" s="25"/>
      <c r="E171" s="25"/>
      <c r="F171" s="25"/>
      <c r="G171" s="25"/>
      <c r="H171" s="25"/>
      <c r="I171" s="25"/>
      <c r="J171" s="57"/>
      <c r="K171" s="27"/>
    </row>
    <row r="172" spans="1:11" ht="21.95" customHeight="1" x14ac:dyDescent="0.2">
      <c r="A172" s="24"/>
      <c r="B172" s="26"/>
      <c r="C172" s="25"/>
      <c r="D172" s="25"/>
      <c r="E172" s="25"/>
      <c r="F172" s="25"/>
      <c r="G172" s="25"/>
      <c r="H172" s="25"/>
      <c r="I172" s="25"/>
      <c r="J172" s="57"/>
      <c r="K172" s="27"/>
    </row>
    <row r="173" spans="1:11" ht="21.95" customHeight="1" x14ac:dyDescent="0.2">
      <c r="A173" s="24"/>
      <c r="B173" s="26"/>
      <c r="C173" s="25"/>
      <c r="D173" s="25"/>
      <c r="E173" s="25"/>
      <c r="F173" s="25"/>
      <c r="G173" s="25"/>
      <c r="H173" s="25"/>
      <c r="I173" s="25"/>
      <c r="J173" s="57"/>
      <c r="K173" s="27"/>
    </row>
    <row r="174" spans="1:11" ht="21.95" customHeight="1" x14ac:dyDescent="0.2">
      <c r="A174" s="24"/>
      <c r="B174" s="26"/>
      <c r="C174" s="25"/>
      <c r="D174" s="25"/>
      <c r="E174" s="25"/>
      <c r="F174" s="25"/>
      <c r="G174" s="25"/>
      <c r="H174" s="25"/>
      <c r="I174" s="25"/>
      <c r="J174" s="57"/>
      <c r="K174" s="27"/>
    </row>
  </sheetData>
  <sheetProtection selectLockedCells="1"/>
  <protectedRanges>
    <protectedRange password="CE28" sqref="B2" name="ช่วง1_2"/>
  </protectedRanges>
  <mergeCells count="7">
    <mergeCell ref="E2:H2"/>
    <mergeCell ref="C2:D2"/>
    <mergeCell ref="B6:C6"/>
    <mergeCell ref="B4:C4"/>
    <mergeCell ref="B5:C5"/>
    <mergeCell ref="F4:G4"/>
    <mergeCell ref="F5:G5"/>
  </mergeCells>
  <phoneticPr fontId="9" type="noConversion"/>
  <dataValidations count="6">
    <dataValidation type="whole" errorStyle="warning" allowBlank="1" showInputMessage="1" showErrorMessage="1" errorTitle="จำนวนไม่ถูกต้อง" error="กรุณาตรวจสอบตัวเลขอีกครั้ง" sqref="D4 H4:H5" xr:uid="{7E5493C5-1A15-42AE-8126-4B11DD3EB89D}">
      <formula1>0</formula1>
      <formula2>10000</formula2>
    </dataValidation>
    <dataValidation errorStyle="warning" allowBlank="1" showInputMessage="1" showErrorMessage="1" errorTitle="จำนวนไม่ถูกต้อง" error="กรุณาตรวจสอบตัวเลขอีกครั้ง" sqref="D5" xr:uid="{948A9EFD-A211-4493-A553-266B69FCC1F0}"/>
    <dataValidation type="list" errorStyle="warning" allowBlank="1" showInputMessage="1" showErrorMessage="1" errorTitle="ข้อมูลไม่ถูกต้อง" error="กรุณาเลือกตามรายการที่กำหนดเท่านั้น" sqref="H8:H766" xr:uid="{EF2C0C55-16A1-4112-8469-F4CED9844D2D}">
      <formula1>"ความรู้/ทักษะเฉพาะทางในสายงาน, ภาษา, ภาวะผู้นำ/คุณธรรม/จริยธรรม, จิตอาสา/บริการ, ความรับผิดชอบ/ซื่อสัตย์สุจริต, ทำงานเป็นทีม, คิดค้น/ใช้นวัตกรรมใหม่ๆ, กฎหมาย/กฎระเบียบฯ, การใช้เทคโนโลยี, ทักษะการคิด"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K8:K766" xr:uid="{25163178-4F87-48B9-90B0-ABB574C8CD1D}">
      <formula1>"1, 2"</formula1>
    </dataValidation>
    <dataValidation type="list" errorStyle="warning" allowBlank="1" showInputMessage="1" showErrorMessage="1" errorTitle="ป้อนข้อมูลไม่ถูกต้อง" error="กรุณาเลือกรายการที่กำหนดเท่านั้น" sqref="E8:E766" xr:uid="{1426DBEC-5F7E-4DE1-9B54-D8A39B1CA1FF}">
      <formula1>"ข้าราชการ, พนักงานราชการ"</formula1>
    </dataValidation>
    <dataValidation type="list" errorStyle="warning" allowBlank="1" showInputMessage="1" showErrorMessage="1" errorTitle="ข้อมูลไม่ถูกต้อง" error="กรุณาเลือกรายการที่กำหนดเท่านั้น" sqref="I8:I766" xr:uid="{FBB77EE7-A96D-44E6-A093-5F49AFE3807F}">
      <formula1>"อบรมกับหน่วยงานนอกกรมฯ, อบรมกับหน่วยงานในกรมฯ, e-Learning, ชุมชนนักปฏิบัติ(CoP), สอนงาน, มอบหมายงาน, ดูงานนอกสถานที่, หมุนเวียนงาน, เรียนรู้ด้วยตนเอง, อื่นๆ"</formula1>
    </dataValidation>
  </dataValidations>
  <pageMargins left="7.874015748031496E-2" right="7.874015748031496E-2" top="0.15748031496062992" bottom="7.874015748031496E-2" header="0.11811023622047245" footer="7.874015748031496E-2"/>
  <pageSetup paperSize="9" orientation="landscape" r:id="rId1"/>
  <headerFooter>
    <oddFooter>&amp;C&amp;"TH SarabunPSK,Regular"&amp;10หน้า &amp;P จาก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64F3E-0C91-46D6-8215-C9A32EEA9CE2}">
  <sheetPr codeName="Sheet3"/>
  <dimension ref="A1:D154"/>
  <sheetViews>
    <sheetView topLeftCell="A72" zoomScale="110" zoomScaleNormal="110" workbookViewId="0">
      <selection activeCell="A85" sqref="A85"/>
    </sheetView>
  </sheetViews>
  <sheetFormatPr defaultColWidth="9" defaultRowHeight="22.5" x14ac:dyDescent="0.35"/>
  <cols>
    <col min="1" max="1" width="10.375" style="38" customWidth="1"/>
    <col min="2" max="2" width="42" style="66" customWidth="1"/>
    <col min="3" max="3" width="37.625" style="67" customWidth="1"/>
    <col min="4" max="4" width="44.75" style="38" customWidth="1"/>
    <col min="5" max="16384" width="9" style="32"/>
  </cols>
  <sheetData>
    <row r="1" spans="1:4" ht="36" x14ac:dyDescent="0.65">
      <c r="A1" s="94" t="s">
        <v>23</v>
      </c>
      <c r="B1" s="94"/>
      <c r="C1" s="94"/>
      <c r="D1" s="94"/>
    </row>
    <row r="2" spans="1:4" ht="93" customHeight="1" x14ac:dyDescent="0.35">
      <c r="A2" s="93" t="s">
        <v>26</v>
      </c>
      <c r="B2" s="93"/>
      <c r="C2" s="93"/>
      <c r="D2" s="93"/>
    </row>
    <row r="3" spans="1:4" ht="193.5" customHeight="1" x14ac:dyDescent="0.35">
      <c r="A3" s="93" t="s">
        <v>24</v>
      </c>
      <c r="B3" s="93"/>
      <c r="C3" s="93"/>
      <c r="D3" s="93"/>
    </row>
    <row r="4" spans="1:4" s="36" customFormat="1" ht="45" x14ac:dyDescent="0.2">
      <c r="A4" s="33" t="s">
        <v>11</v>
      </c>
      <c r="B4" s="34" t="s">
        <v>13</v>
      </c>
      <c r="C4" s="35" t="s">
        <v>1</v>
      </c>
      <c r="D4" s="39" t="s">
        <v>25</v>
      </c>
    </row>
    <row r="5" spans="1:4" x14ac:dyDescent="0.35">
      <c r="A5" s="37">
        <v>1</v>
      </c>
      <c r="B5" s="68" t="s">
        <v>27</v>
      </c>
      <c r="C5" s="69" t="s">
        <v>28</v>
      </c>
      <c r="D5" s="40" t="str">
        <f>IF(COUNTIF('วางแผนพัฒนาHRD(IDP)'!$B$8:$B$766,B5),"มีแผนการพัฒนาแล้ว",IF(B5="","ป้อนรายชื่อบุคลากรเพิ่ม(ถ้ามี)","ยังไม่มีแผนการพัฒนา"))</f>
        <v>มีแผนการพัฒนาแล้ว</v>
      </c>
    </row>
    <row r="6" spans="1:4" x14ac:dyDescent="0.35">
      <c r="A6" s="37">
        <v>2</v>
      </c>
      <c r="B6" s="68" t="s">
        <v>29</v>
      </c>
      <c r="C6" s="73" t="s">
        <v>30</v>
      </c>
      <c r="D6" s="40" t="str">
        <f>IF(COUNTIF('วางแผนพัฒนาHRD(IDP)'!$B$8:$B$766,B6),"มีแผนการพัฒนาแล้ว",IF(B6="","ป้อนรายชื่อบุคลากรเพิ่ม(ถ้ามี)","ยังไม่มีแผนการพัฒนา"))</f>
        <v>มีแผนการพัฒนาแล้ว</v>
      </c>
    </row>
    <row r="7" spans="1:4" x14ac:dyDescent="0.35">
      <c r="A7" s="37">
        <v>3</v>
      </c>
      <c r="B7" s="68" t="s">
        <v>31</v>
      </c>
      <c r="C7" s="69" t="s">
        <v>32</v>
      </c>
      <c r="D7" s="40" t="str">
        <f>IF(COUNTIF('วางแผนพัฒนาHRD(IDP)'!$B$8:$B$766,B7),"มีแผนการพัฒนาแล้ว",IF(B7="","ป้อนรายชื่อบุคลากรเพิ่ม(ถ้ามี)","ยังไม่มีแผนการพัฒนา"))</f>
        <v>มีแผนการพัฒนาแล้ว</v>
      </c>
    </row>
    <row r="8" spans="1:4" x14ac:dyDescent="0.35">
      <c r="A8" s="37">
        <v>4</v>
      </c>
      <c r="B8" s="68" t="s">
        <v>33</v>
      </c>
      <c r="C8" s="69" t="s">
        <v>34</v>
      </c>
      <c r="D8" s="40" t="str">
        <f>IF(COUNTIF('วางแผนพัฒนาHRD(IDP)'!$B$8:$B$766,B8),"มีแผนการพัฒนาแล้ว",IF(B8="","ป้อนรายชื่อบุคลากรเพิ่ม(ถ้ามี)","ยังไม่มีแผนการพัฒนา"))</f>
        <v>มีแผนการพัฒนาแล้ว</v>
      </c>
    </row>
    <row r="9" spans="1:4" x14ac:dyDescent="0.35">
      <c r="A9" s="37">
        <v>5</v>
      </c>
      <c r="B9" s="68" t="s">
        <v>35</v>
      </c>
      <c r="C9" s="69" t="s">
        <v>36</v>
      </c>
      <c r="D9" s="40" t="str">
        <f>IF(COUNTIF('วางแผนพัฒนาHRD(IDP)'!$B$8:$B$766,B9),"มีแผนการพัฒนาแล้ว",IF(B9="","ป้อนรายชื่อบุคลากรเพิ่ม(ถ้ามี)","ยังไม่มีแผนการพัฒนา"))</f>
        <v>มีแผนการพัฒนาแล้ว</v>
      </c>
    </row>
    <row r="10" spans="1:4" x14ac:dyDescent="0.35">
      <c r="A10" s="37">
        <v>6</v>
      </c>
      <c r="B10" s="68" t="s">
        <v>37</v>
      </c>
      <c r="C10" s="73" t="s">
        <v>38</v>
      </c>
      <c r="D10" s="40" t="str">
        <f>IF(COUNTIF('วางแผนพัฒนาHRD(IDP)'!$B$8:$B$766,B10),"มีแผนการพัฒนาแล้ว",IF(B10="","ป้อนรายชื่อบุคลากรเพิ่ม(ถ้ามี)","ยังไม่มีแผนการพัฒนา"))</f>
        <v>มีแผนการพัฒนาแล้ว</v>
      </c>
    </row>
    <row r="11" spans="1:4" x14ac:dyDescent="0.35">
      <c r="A11" s="37">
        <v>7</v>
      </c>
      <c r="B11" s="68" t="s">
        <v>39</v>
      </c>
      <c r="C11" s="69" t="s">
        <v>40</v>
      </c>
      <c r="D11" s="40" t="str">
        <f>IF(COUNTIF('วางแผนพัฒนาHRD(IDP)'!$B$8:$B$766,B11),"มีแผนการพัฒนาแล้ว",IF(B11="","ป้อนรายชื่อบุคลากรเพิ่ม(ถ้ามี)","ยังไม่มีแผนการพัฒนา"))</f>
        <v>มีแผนการพัฒนาแล้ว</v>
      </c>
    </row>
    <row r="12" spans="1:4" x14ac:dyDescent="0.35">
      <c r="A12" s="37">
        <v>8</v>
      </c>
      <c r="B12" s="68" t="s">
        <v>41</v>
      </c>
      <c r="C12" s="74" t="s">
        <v>36</v>
      </c>
      <c r="D12" s="40" t="str">
        <f>IF(COUNTIF('วางแผนพัฒนาHRD(IDP)'!$B$8:$B$766,B12),"มีแผนการพัฒนาแล้ว",IF(B12="","ป้อนรายชื่อบุคลากรเพิ่ม(ถ้ามี)","ยังไม่มีแผนการพัฒนา"))</f>
        <v>มีแผนการพัฒนาแล้ว</v>
      </c>
    </row>
    <row r="13" spans="1:4" x14ac:dyDescent="0.35">
      <c r="A13" s="37">
        <v>9</v>
      </c>
      <c r="B13" s="68" t="s">
        <v>42</v>
      </c>
      <c r="C13" s="74" t="s">
        <v>15</v>
      </c>
      <c r="D13" s="40" t="str">
        <f>IF(COUNTIF('วางแผนพัฒนาHRD(IDP)'!$B$8:$B$766,B13),"มีแผนการพัฒนาแล้ว",IF(B13="","ป้อนรายชื่อบุคลากรเพิ่ม(ถ้ามี)","ยังไม่มีแผนการพัฒนา"))</f>
        <v>มีแผนการพัฒนาแล้ว</v>
      </c>
    </row>
    <row r="14" spans="1:4" x14ac:dyDescent="0.35">
      <c r="A14" s="37">
        <v>10</v>
      </c>
      <c r="B14" s="68" t="s">
        <v>43</v>
      </c>
      <c r="C14" s="74" t="s">
        <v>44</v>
      </c>
      <c r="D14" s="40" t="str">
        <f>IF(COUNTIF('วางแผนพัฒนาHRD(IDP)'!$B$8:$B$766,B14),"มีแผนการพัฒนาแล้ว",IF(B14="","ป้อนรายชื่อบุคลากรเพิ่ม(ถ้ามี)","ยังไม่มีแผนการพัฒนา"))</f>
        <v>มีแผนการพัฒนาแล้ว</v>
      </c>
    </row>
    <row r="15" spans="1:4" x14ac:dyDescent="0.35">
      <c r="A15" s="37">
        <v>11</v>
      </c>
      <c r="B15" s="68" t="s">
        <v>45</v>
      </c>
      <c r="C15" s="74" t="s">
        <v>46</v>
      </c>
      <c r="D15" s="40" t="str">
        <f>IF(COUNTIF('วางแผนพัฒนาHRD(IDP)'!$B$8:$B$766,B15),"มีแผนการพัฒนาแล้ว",IF(B15="","ป้อนรายชื่อบุคลากรเพิ่ม(ถ้ามี)","ยังไม่มีแผนการพัฒนา"))</f>
        <v>มีแผนการพัฒนาแล้ว</v>
      </c>
    </row>
    <row r="16" spans="1:4" x14ac:dyDescent="0.35">
      <c r="A16" s="37">
        <v>12</v>
      </c>
      <c r="B16" s="68" t="s">
        <v>47</v>
      </c>
      <c r="C16" s="74" t="s">
        <v>46</v>
      </c>
      <c r="D16" s="40" t="str">
        <f>IF(COUNTIF('วางแผนพัฒนาHRD(IDP)'!$B$8:$B$766,B16),"มีแผนการพัฒนาแล้ว",IF(B16="","ป้อนรายชื่อบุคลากรเพิ่ม(ถ้ามี)","ยังไม่มีแผนการพัฒนา"))</f>
        <v>มีแผนการพัฒนาแล้ว</v>
      </c>
    </row>
    <row r="17" spans="1:4" x14ac:dyDescent="0.35">
      <c r="A17" s="37">
        <v>13</v>
      </c>
      <c r="B17" s="68" t="s">
        <v>48</v>
      </c>
      <c r="C17" s="75" t="s">
        <v>46</v>
      </c>
      <c r="D17" s="40" t="str">
        <f>IF(COUNTIF('วางแผนพัฒนาHRD(IDP)'!$B$8:$B$766,B17),"มีแผนการพัฒนาแล้ว",IF(B17="","ป้อนรายชื่อบุคลากรเพิ่ม(ถ้ามี)","ยังไม่มีแผนการพัฒนา"))</f>
        <v>มีแผนการพัฒนาแล้ว</v>
      </c>
    </row>
    <row r="18" spans="1:4" x14ac:dyDescent="0.35">
      <c r="A18" s="37">
        <v>14</v>
      </c>
      <c r="B18" s="68" t="s">
        <v>49</v>
      </c>
      <c r="C18" s="74" t="s">
        <v>50</v>
      </c>
      <c r="D18" s="40" t="str">
        <f>IF(COUNTIF('วางแผนพัฒนาHRD(IDP)'!$B$8:$B$766,B18),"มีแผนการพัฒนาแล้ว",IF(B18="","ป้อนรายชื่อบุคลากรเพิ่ม(ถ้ามี)","ยังไม่มีแผนการพัฒนา"))</f>
        <v>มีแผนการพัฒนาแล้ว</v>
      </c>
    </row>
    <row r="19" spans="1:4" x14ac:dyDescent="0.35">
      <c r="A19" s="37">
        <v>15</v>
      </c>
      <c r="B19" s="68" t="s">
        <v>51</v>
      </c>
      <c r="C19" s="74" t="s">
        <v>46</v>
      </c>
      <c r="D19" s="40" t="str">
        <f>IF(COUNTIF('วางแผนพัฒนาHRD(IDP)'!$B$8:$B$766,B19),"มีแผนการพัฒนาแล้ว",IF(B19="","ป้อนรายชื่อบุคลากรเพิ่ม(ถ้ามี)","ยังไม่มีแผนการพัฒนา"))</f>
        <v>มีแผนการพัฒนาแล้ว</v>
      </c>
    </row>
    <row r="20" spans="1:4" x14ac:dyDescent="0.35">
      <c r="A20" s="37">
        <v>16</v>
      </c>
      <c r="B20" s="68" t="s">
        <v>52</v>
      </c>
      <c r="C20" s="76" t="s">
        <v>53</v>
      </c>
      <c r="D20" s="40" t="str">
        <f>IF(COUNTIF('วางแผนพัฒนาHRD(IDP)'!$B$8:$B$766,B20),"มีแผนการพัฒนาแล้ว",IF(B20="","ป้อนรายชื่อบุคลากรเพิ่ม(ถ้ามี)","ยังไม่มีแผนการพัฒนา"))</f>
        <v>มีแผนการพัฒนาแล้ว</v>
      </c>
    </row>
    <row r="21" spans="1:4" x14ac:dyDescent="0.35">
      <c r="A21" s="37">
        <v>17</v>
      </c>
      <c r="B21" s="68" t="s">
        <v>54</v>
      </c>
      <c r="C21" s="76" t="s">
        <v>34</v>
      </c>
      <c r="D21" s="40" t="str">
        <f>IF(COUNTIF('วางแผนพัฒนาHRD(IDP)'!$B$8:$B$766,B21),"มีแผนการพัฒนาแล้ว",IF(B21="","ป้อนรายชื่อบุคลากรเพิ่ม(ถ้ามี)","ยังไม่มีแผนการพัฒนา"))</f>
        <v>มีแผนการพัฒนาแล้ว</v>
      </c>
    </row>
    <row r="22" spans="1:4" x14ac:dyDescent="0.35">
      <c r="A22" s="37">
        <v>18</v>
      </c>
      <c r="B22" s="77" t="s">
        <v>55</v>
      </c>
      <c r="C22" s="75" t="s">
        <v>56</v>
      </c>
      <c r="D22" s="40" t="str">
        <f>IF(COUNTIF('วางแผนพัฒนาHRD(IDP)'!$B$8:$B$766,B22),"มีแผนการพัฒนาแล้ว",IF(B22="","ป้อนรายชื่อบุคลากรเพิ่ม(ถ้ามี)","ยังไม่มีแผนการพัฒนา"))</f>
        <v>มีแผนการพัฒนาแล้ว</v>
      </c>
    </row>
    <row r="23" spans="1:4" x14ac:dyDescent="0.35">
      <c r="A23" s="37">
        <v>19</v>
      </c>
      <c r="B23" s="77" t="s">
        <v>57</v>
      </c>
      <c r="C23" s="75" t="s">
        <v>56</v>
      </c>
      <c r="D23" s="40" t="str">
        <f>IF(COUNTIF('วางแผนพัฒนาHRD(IDP)'!$B$8:$B$766,B23),"มีแผนการพัฒนาแล้ว",IF(B23="","ป้อนรายชื่อบุคลากรเพิ่ม(ถ้ามี)","ยังไม่มีแผนการพัฒนา"))</f>
        <v>มีแผนการพัฒนาแล้ว</v>
      </c>
    </row>
    <row r="24" spans="1:4" x14ac:dyDescent="0.35">
      <c r="A24" s="37">
        <v>20</v>
      </c>
      <c r="B24" s="77" t="s">
        <v>58</v>
      </c>
      <c r="C24" s="75" t="s">
        <v>46</v>
      </c>
      <c r="D24" s="40" t="str">
        <f>IF(COUNTIF('วางแผนพัฒนาHRD(IDP)'!$B$8:$B$766,B24),"มีแผนการพัฒนาแล้ว",IF(B24="","ป้อนรายชื่อบุคลากรเพิ่ม(ถ้ามี)","ยังไม่มีแผนการพัฒนา"))</f>
        <v>มีแผนการพัฒนาแล้ว</v>
      </c>
    </row>
    <row r="25" spans="1:4" x14ac:dyDescent="0.35">
      <c r="A25" s="37">
        <v>21</v>
      </c>
      <c r="B25" s="68" t="s">
        <v>59</v>
      </c>
      <c r="C25" s="74" t="s">
        <v>50</v>
      </c>
      <c r="D25" s="40" t="str">
        <f>IF(COUNTIF('วางแผนพัฒนาHRD(IDP)'!$B$8:$B$766,B25),"มีแผนการพัฒนาแล้ว",IF(B25="","ป้อนรายชื่อบุคลากรเพิ่ม(ถ้ามี)","ยังไม่มีแผนการพัฒนา"))</f>
        <v>มีแผนการพัฒนาแล้ว</v>
      </c>
    </row>
    <row r="26" spans="1:4" x14ac:dyDescent="0.35">
      <c r="A26" s="37">
        <v>22</v>
      </c>
      <c r="B26" s="78" t="s">
        <v>60</v>
      </c>
      <c r="C26" s="76" t="s">
        <v>61</v>
      </c>
      <c r="D26" s="40" t="str">
        <f>IF(COUNTIF('วางแผนพัฒนาHRD(IDP)'!$B$8:$B$766,B26),"มีแผนการพัฒนาแล้ว",IF(B26="","ป้อนรายชื่อบุคลากรเพิ่ม(ถ้ามี)","ยังไม่มีแผนการพัฒนา"))</f>
        <v>มีแผนการพัฒนาแล้ว</v>
      </c>
    </row>
    <row r="27" spans="1:4" x14ac:dyDescent="0.35">
      <c r="A27" s="37">
        <v>23</v>
      </c>
      <c r="B27" s="68" t="s">
        <v>62</v>
      </c>
      <c r="C27" s="74" t="s">
        <v>63</v>
      </c>
      <c r="D27" s="40" t="str">
        <f>IF(COUNTIF('วางแผนพัฒนาHRD(IDP)'!$B$8:$B$766,B27),"มีแผนการพัฒนาแล้ว",IF(B27="","ป้อนรายชื่อบุคลากรเพิ่ม(ถ้ามี)","ยังไม่มีแผนการพัฒนา"))</f>
        <v>มีแผนการพัฒนาแล้ว</v>
      </c>
    </row>
    <row r="28" spans="1:4" x14ac:dyDescent="0.35">
      <c r="A28" s="37">
        <v>24</v>
      </c>
      <c r="B28" s="77" t="s">
        <v>64</v>
      </c>
      <c r="C28" s="75" t="s">
        <v>65</v>
      </c>
      <c r="D28" s="40" t="str">
        <f>IF(COUNTIF('วางแผนพัฒนาHRD(IDP)'!$B$8:$B$766,B28),"มีแผนการพัฒนาแล้ว",IF(B28="","ป้อนรายชื่อบุคลากรเพิ่ม(ถ้ามี)","ยังไม่มีแผนการพัฒนา"))</f>
        <v>มีแผนการพัฒนาแล้ว</v>
      </c>
    </row>
    <row r="29" spans="1:4" x14ac:dyDescent="0.35">
      <c r="A29" s="37">
        <v>25</v>
      </c>
      <c r="B29" s="77" t="s">
        <v>66</v>
      </c>
      <c r="C29" s="75" t="s">
        <v>46</v>
      </c>
      <c r="D29" s="40" t="str">
        <f>IF(COUNTIF('วางแผนพัฒนาHRD(IDP)'!$B$8:$B$766,B29),"มีแผนการพัฒนาแล้ว",IF(B29="","ป้อนรายชื่อบุคลากรเพิ่ม(ถ้ามี)","ยังไม่มีแผนการพัฒนา"))</f>
        <v>มีแผนการพัฒนาแล้ว</v>
      </c>
    </row>
    <row r="30" spans="1:4" x14ac:dyDescent="0.35">
      <c r="A30" s="37">
        <v>26</v>
      </c>
      <c r="B30" s="68" t="s">
        <v>67</v>
      </c>
      <c r="C30" s="74" t="s">
        <v>50</v>
      </c>
      <c r="D30" s="40" t="str">
        <f>IF(COUNTIF('วางแผนพัฒนาHRD(IDP)'!$B$8:$B$766,B30),"มีแผนการพัฒนาแล้ว",IF(B30="","ป้อนรายชื่อบุคลากรเพิ่ม(ถ้ามี)","ยังไม่มีแผนการพัฒนา"))</f>
        <v>มีแผนการพัฒนาแล้ว</v>
      </c>
    </row>
    <row r="31" spans="1:4" x14ac:dyDescent="0.35">
      <c r="A31" s="37">
        <v>27</v>
      </c>
      <c r="B31" s="68" t="s">
        <v>68</v>
      </c>
      <c r="C31" s="74" t="s">
        <v>50</v>
      </c>
      <c r="D31" s="40" t="str">
        <f>IF(COUNTIF('วางแผนพัฒนาHRD(IDP)'!$B$8:$B$766,B31),"มีแผนการพัฒนาแล้ว",IF(B31="","ป้อนรายชื่อบุคลากรเพิ่ม(ถ้ามี)","ยังไม่มีแผนการพัฒนา"))</f>
        <v>มีแผนการพัฒนาแล้ว</v>
      </c>
    </row>
    <row r="32" spans="1:4" x14ac:dyDescent="0.35">
      <c r="A32" s="37">
        <v>28</v>
      </c>
      <c r="B32" s="80" t="s">
        <v>69</v>
      </c>
      <c r="C32" s="81" t="s">
        <v>50</v>
      </c>
      <c r="D32" s="40" t="str">
        <f>IF(COUNTIF('วางแผนพัฒนาHRD(IDP)'!$B$8:$B$766,B32),"มีแผนการพัฒนาแล้ว",IF(B32="","ป้อนรายชื่อบุคลากรเพิ่ม(ถ้ามี)","ยังไม่มีแผนการพัฒนา"))</f>
        <v>มีแผนการพัฒนาแล้ว</v>
      </c>
    </row>
    <row r="33" spans="1:4" x14ac:dyDescent="0.35">
      <c r="A33" s="37">
        <v>29</v>
      </c>
      <c r="B33" s="77" t="s">
        <v>70</v>
      </c>
      <c r="C33" s="75" t="s">
        <v>50</v>
      </c>
      <c r="D33" s="40" t="str">
        <f>IF(COUNTIF('วางแผนพัฒนาHRD(IDP)'!$B$8:$B$766,B33),"มีแผนการพัฒนาแล้ว",IF(B33="","ป้อนรายชื่อบุคลากรเพิ่ม(ถ้ามี)","ยังไม่มีแผนการพัฒนา"))</f>
        <v>มีแผนการพัฒนาแล้ว</v>
      </c>
    </row>
    <row r="34" spans="1:4" x14ac:dyDescent="0.35">
      <c r="A34" s="37">
        <v>30</v>
      </c>
      <c r="B34" s="77" t="s">
        <v>71</v>
      </c>
      <c r="C34" s="75" t="s">
        <v>72</v>
      </c>
      <c r="D34" s="40" t="str">
        <f>IF(COUNTIF('วางแผนพัฒนาHRD(IDP)'!$B$8:$B$766,B34),"มีแผนการพัฒนาแล้ว",IF(B34="","ป้อนรายชื่อบุคลากรเพิ่ม(ถ้ามี)","ยังไม่มีแผนการพัฒนา"))</f>
        <v>มีแผนการพัฒนาแล้ว</v>
      </c>
    </row>
    <row r="35" spans="1:4" x14ac:dyDescent="0.35">
      <c r="A35" s="37">
        <v>31</v>
      </c>
      <c r="B35" s="77" t="s">
        <v>73</v>
      </c>
      <c r="C35" s="75" t="s">
        <v>46</v>
      </c>
      <c r="D35" s="40" t="str">
        <f>IF(COUNTIF('วางแผนพัฒนาHRD(IDP)'!$B$8:$B$766,B35),"มีแผนการพัฒนาแล้ว",IF(B35="","ป้อนรายชื่อบุคลากรเพิ่ม(ถ้ามี)","ยังไม่มีแผนการพัฒนา"))</f>
        <v>มีแผนการพัฒนาแล้ว</v>
      </c>
    </row>
    <row r="36" spans="1:4" x14ac:dyDescent="0.35">
      <c r="A36" s="37">
        <v>32</v>
      </c>
      <c r="B36" s="77" t="s">
        <v>74</v>
      </c>
      <c r="C36" s="75" t="s">
        <v>75</v>
      </c>
      <c r="D36" s="40" t="str">
        <f>IF(COUNTIF('วางแผนพัฒนาHRD(IDP)'!$B$8:$B$766,B36),"มีแผนการพัฒนาแล้ว",IF(B36="","ป้อนรายชื่อบุคลากรเพิ่ม(ถ้ามี)","ยังไม่มีแผนการพัฒนา"))</f>
        <v>มีแผนการพัฒนาแล้ว</v>
      </c>
    </row>
    <row r="37" spans="1:4" x14ac:dyDescent="0.35">
      <c r="A37" s="37">
        <v>33</v>
      </c>
      <c r="B37" s="77" t="s">
        <v>76</v>
      </c>
      <c r="C37" s="75" t="s">
        <v>46</v>
      </c>
      <c r="D37" s="40" t="str">
        <f>IF(COUNTIF('วางแผนพัฒนาHRD(IDP)'!$B$8:$B$766,B37),"มีแผนการพัฒนาแล้ว",IF(B37="","ป้อนรายชื่อบุคลากรเพิ่ม(ถ้ามี)","ยังไม่มีแผนการพัฒนา"))</f>
        <v>มีแผนการพัฒนาแล้ว</v>
      </c>
    </row>
    <row r="38" spans="1:4" x14ac:dyDescent="0.35">
      <c r="A38" s="37">
        <v>34</v>
      </c>
      <c r="B38" s="68" t="s">
        <v>77</v>
      </c>
      <c r="C38" s="74" t="s">
        <v>78</v>
      </c>
      <c r="D38" s="40" t="str">
        <f>IF(COUNTIF('วางแผนพัฒนาHRD(IDP)'!$B$8:$B$766,B38),"มีแผนการพัฒนาแล้ว",IF(B38="","ป้อนรายชื่อบุคลากรเพิ่ม(ถ้ามี)","ยังไม่มีแผนการพัฒนา"))</f>
        <v>มีแผนการพัฒนาแล้ว</v>
      </c>
    </row>
    <row r="39" spans="1:4" x14ac:dyDescent="0.35">
      <c r="A39" s="37">
        <v>35</v>
      </c>
      <c r="B39" s="68" t="s">
        <v>79</v>
      </c>
      <c r="C39" s="69" t="s">
        <v>15</v>
      </c>
      <c r="D39" s="40" t="str">
        <f>IF(COUNTIF('วางแผนพัฒนาHRD(IDP)'!$B$8:$B$766,B39),"มีแผนการพัฒนาแล้ว",IF(B39="","ป้อนรายชื่อบุคลากรเพิ่ม(ถ้ามี)","ยังไม่มีแผนการพัฒนา"))</f>
        <v>มีแผนการพัฒนาแล้ว</v>
      </c>
    </row>
    <row r="40" spans="1:4" x14ac:dyDescent="0.35">
      <c r="A40" s="37">
        <v>36</v>
      </c>
      <c r="B40" s="77" t="s">
        <v>80</v>
      </c>
      <c r="C40" s="75" t="s">
        <v>46</v>
      </c>
      <c r="D40" s="40" t="str">
        <f>IF(COUNTIF('วางแผนพัฒนาHRD(IDP)'!$B$8:$B$766,B40),"มีแผนการพัฒนาแล้ว",IF(B40="","ป้อนรายชื่อบุคลากรเพิ่ม(ถ้ามี)","ยังไม่มีแผนการพัฒนา"))</f>
        <v>มีแผนการพัฒนาแล้ว</v>
      </c>
    </row>
    <row r="41" spans="1:4" x14ac:dyDescent="0.35">
      <c r="A41" s="37">
        <v>37</v>
      </c>
      <c r="B41" s="68" t="s">
        <v>81</v>
      </c>
      <c r="C41" s="74" t="s">
        <v>36</v>
      </c>
      <c r="D41" s="40" t="str">
        <f>IF(COUNTIF('วางแผนพัฒนาHRD(IDP)'!$B$8:$B$766,B41),"มีแผนการพัฒนาแล้ว",IF(B41="","ป้อนรายชื่อบุคลากรเพิ่ม(ถ้ามี)","ยังไม่มีแผนการพัฒนา"))</f>
        <v>มีแผนการพัฒนาแล้ว</v>
      </c>
    </row>
    <row r="42" spans="1:4" x14ac:dyDescent="0.35">
      <c r="A42" s="37">
        <v>38</v>
      </c>
      <c r="B42" s="68" t="s">
        <v>82</v>
      </c>
      <c r="C42" s="75" t="s">
        <v>46</v>
      </c>
      <c r="D42" s="40" t="str">
        <f>IF(COUNTIF('วางแผนพัฒนาHRD(IDP)'!$B$8:$B$766,B42),"มีแผนการพัฒนาแล้ว",IF(B42="","ป้อนรายชื่อบุคลากรเพิ่ม(ถ้ามี)","ยังไม่มีแผนการพัฒนา"))</f>
        <v>มีแผนการพัฒนาแล้ว</v>
      </c>
    </row>
    <row r="43" spans="1:4" x14ac:dyDescent="0.35">
      <c r="A43" s="37">
        <v>39</v>
      </c>
      <c r="B43" s="68" t="s">
        <v>84</v>
      </c>
      <c r="C43" s="74" t="s">
        <v>15</v>
      </c>
      <c r="D43" s="40" t="str">
        <f>IF(COUNTIF('วางแผนพัฒนาHRD(IDP)'!$B$8:$B$766,B43),"มีแผนการพัฒนาแล้ว",IF(B43="","ป้อนรายชื่อบุคลากรเพิ่ม(ถ้ามี)","ยังไม่มีแผนการพัฒนา"))</f>
        <v>มีแผนการพัฒนาแล้ว</v>
      </c>
    </row>
    <row r="44" spans="1:4" x14ac:dyDescent="0.35">
      <c r="A44" s="37">
        <v>40</v>
      </c>
      <c r="B44" s="68" t="s">
        <v>85</v>
      </c>
      <c r="C44" s="74" t="s">
        <v>178</v>
      </c>
      <c r="D44" s="40" t="str">
        <f>IF(COUNTIF('วางแผนพัฒนาHRD(IDP)'!$B$8:$B$766,B44),"มีแผนการพัฒนาแล้ว",IF(B44="","ป้อนรายชื่อบุคลากรเพิ่ม(ถ้ามี)","ยังไม่มีแผนการพัฒนา"))</f>
        <v>มีแผนการพัฒนาแล้ว</v>
      </c>
    </row>
    <row r="45" spans="1:4" x14ac:dyDescent="0.35">
      <c r="A45" s="37">
        <v>41</v>
      </c>
      <c r="B45" s="77" t="s">
        <v>87</v>
      </c>
      <c r="C45" s="75" t="s">
        <v>46</v>
      </c>
      <c r="D45" s="40" t="str">
        <f>IF(COUNTIF('วางแผนพัฒนาHRD(IDP)'!$B$8:$B$766,B45),"มีแผนการพัฒนาแล้ว",IF(B45="","ป้อนรายชื่อบุคลากรเพิ่ม(ถ้ามี)","ยังไม่มีแผนการพัฒนา"))</f>
        <v>มีแผนการพัฒนาแล้ว</v>
      </c>
    </row>
    <row r="46" spans="1:4" x14ac:dyDescent="0.35">
      <c r="A46" s="37">
        <v>42</v>
      </c>
      <c r="B46" s="68" t="s">
        <v>88</v>
      </c>
      <c r="C46" s="74" t="s">
        <v>89</v>
      </c>
      <c r="D46" s="40" t="str">
        <f>IF(COUNTIF('วางแผนพัฒนาHRD(IDP)'!$B$8:$B$766,B46),"มีแผนการพัฒนาแล้ว",IF(B46="","ป้อนรายชื่อบุคลากรเพิ่ม(ถ้ามี)","ยังไม่มีแผนการพัฒนา"))</f>
        <v>มีแผนการพัฒนาแล้ว</v>
      </c>
    </row>
    <row r="47" spans="1:4" x14ac:dyDescent="0.35">
      <c r="A47" s="37">
        <v>43</v>
      </c>
      <c r="B47" s="68" t="s">
        <v>90</v>
      </c>
      <c r="C47" s="74" t="s">
        <v>15</v>
      </c>
      <c r="D47" s="40" t="str">
        <f>IF(COUNTIF('วางแผนพัฒนาHRD(IDP)'!$B$8:$B$766,B47),"มีแผนการพัฒนาแล้ว",IF(B47="","ป้อนรายชื่อบุคลากรเพิ่ม(ถ้ามี)","ยังไม่มีแผนการพัฒนา"))</f>
        <v>มีแผนการพัฒนาแล้ว</v>
      </c>
    </row>
    <row r="48" spans="1:4" x14ac:dyDescent="0.35">
      <c r="A48" s="37">
        <v>44</v>
      </c>
      <c r="B48" s="77" t="s">
        <v>91</v>
      </c>
      <c r="C48" s="75" t="s">
        <v>46</v>
      </c>
      <c r="D48" s="40" t="str">
        <f>IF(COUNTIF('วางแผนพัฒนาHRD(IDP)'!$B$8:$B$766,B48),"มีแผนการพัฒนาแล้ว",IF(B48="","ป้อนรายชื่อบุคลากรเพิ่ม(ถ้ามี)","ยังไม่มีแผนการพัฒนา"))</f>
        <v>มีแผนการพัฒนาแล้ว</v>
      </c>
    </row>
    <row r="49" spans="1:4" x14ac:dyDescent="0.35">
      <c r="A49" s="37">
        <v>45</v>
      </c>
      <c r="B49" s="68" t="s">
        <v>92</v>
      </c>
      <c r="C49" s="74" t="s">
        <v>93</v>
      </c>
      <c r="D49" s="40" t="str">
        <f>IF(COUNTIF('วางแผนพัฒนาHRD(IDP)'!$B$8:$B$766,B49),"มีแผนการพัฒนาแล้ว",IF(B49="","ป้อนรายชื่อบุคลากรเพิ่ม(ถ้ามี)","ยังไม่มีแผนการพัฒนา"))</f>
        <v>มีแผนการพัฒนาแล้ว</v>
      </c>
    </row>
    <row r="50" spans="1:4" x14ac:dyDescent="0.35">
      <c r="A50" s="37">
        <v>46</v>
      </c>
      <c r="B50" s="68" t="s">
        <v>94</v>
      </c>
      <c r="C50" s="75" t="s">
        <v>46</v>
      </c>
      <c r="D50" s="40" t="str">
        <f>IF(COUNTIF('วางแผนพัฒนาHRD(IDP)'!$B$8:$B$766,B50),"มีแผนการพัฒนาแล้ว",IF(B50="","ป้อนรายชื่อบุคลากรเพิ่ม(ถ้ามี)","ยังไม่มีแผนการพัฒนา"))</f>
        <v>มีแผนการพัฒนาแล้ว</v>
      </c>
    </row>
    <row r="51" spans="1:4" x14ac:dyDescent="0.35">
      <c r="A51" s="37">
        <v>47</v>
      </c>
      <c r="B51" s="68" t="s">
        <v>95</v>
      </c>
      <c r="C51" s="74" t="s">
        <v>96</v>
      </c>
      <c r="D51" s="40" t="str">
        <f>IF(COUNTIF('วางแผนพัฒนาHRD(IDP)'!$B$8:$B$766,B51),"มีแผนการพัฒนาแล้ว",IF(B51="","ป้อนรายชื่อบุคลากรเพิ่ม(ถ้ามี)","ยังไม่มีแผนการพัฒนา"))</f>
        <v>มีแผนการพัฒนาแล้ว</v>
      </c>
    </row>
    <row r="52" spans="1:4" x14ac:dyDescent="0.35">
      <c r="A52" s="37">
        <v>48</v>
      </c>
      <c r="B52" s="68" t="s">
        <v>97</v>
      </c>
      <c r="C52" s="74" t="s">
        <v>15</v>
      </c>
      <c r="D52" s="40" t="str">
        <f>IF(COUNTIF('วางแผนพัฒนาHRD(IDP)'!$B$8:$B$766,B52),"มีแผนการพัฒนาแล้ว",IF(B52="","ป้อนรายชื่อบุคลากรเพิ่ม(ถ้ามี)","ยังไม่มีแผนการพัฒนา"))</f>
        <v>มีแผนการพัฒนาแล้ว</v>
      </c>
    </row>
    <row r="53" spans="1:4" x14ac:dyDescent="0.35">
      <c r="A53" s="37">
        <v>49</v>
      </c>
      <c r="B53" s="77" t="s">
        <v>98</v>
      </c>
      <c r="C53" s="79" t="s">
        <v>86</v>
      </c>
      <c r="D53" s="40" t="str">
        <f>IF(COUNTIF('วางแผนพัฒนาHRD(IDP)'!$B$8:$B$766,B53),"มีแผนการพัฒนาแล้ว",IF(B53="","ป้อนรายชื่อบุคลากรเพิ่ม(ถ้ามี)","ยังไม่มีแผนการพัฒนา"))</f>
        <v>มีแผนการพัฒนาแล้ว</v>
      </c>
    </row>
    <row r="54" spans="1:4" x14ac:dyDescent="0.35">
      <c r="A54" s="37">
        <v>50</v>
      </c>
      <c r="B54" s="77" t="s">
        <v>177</v>
      </c>
      <c r="C54" s="79" t="s">
        <v>46</v>
      </c>
      <c r="D54" s="40" t="str">
        <f>IF(COUNTIF('วางแผนพัฒนาHRD(IDP)'!$B$8:$B$766,B54),"มีแผนการพัฒนาแล้ว",IF(B54="","ป้อนรายชื่อบุคลากรเพิ่ม(ถ้ามี)","ยังไม่มีแผนการพัฒนา"))</f>
        <v>ยังไม่มีแผนการพัฒนา</v>
      </c>
    </row>
    <row r="55" spans="1:4" x14ac:dyDescent="0.35">
      <c r="A55" s="37">
        <v>51</v>
      </c>
      <c r="B55" s="68" t="s">
        <v>99</v>
      </c>
      <c r="C55" s="74" t="s">
        <v>100</v>
      </c>
      <c r="D55" s="40" t="str">
        <f>IF(COUNTIF('วางแผนพัฒนาHRD(IDP)'!$B$8:$B$766,B55),"มีแผนการพัฒนาแล้ว",IF(B55="","ป้อนรายชื่อบุคลากรเพิ่ม(ถ้ามี)","ยังไม่มีแผนการพัฒนา"))</f>
        <v>มีแผนการพัฒนาแล้ว</v>
      </c>
    </row>
    <row r="56" spans="1:4" x14ac:dyDescent="0.35">
      <c r="A56" s="37">
        <v>52</v>
      </c>
      <c r="B56" s="68" t="s">
        <v>101</v>
      </c>
      <c r="C56" s="79" t="s">
        <v>102</v>
      </c>
      <c r="D56" s="40" t="str">
        <f>IF(COUNTIF('วางแผนพัฒนาHRD(IDP)'!$B$8:$B$766,B56),"มีแผนการพัฒนาแล้ว",IF(B56="","ป้อนรายชื่อบุคลากรเพิ่ม(ถ้ามี)","ยังไม่มีแผนการพัฒนา"))</f>
        <v>มีแผนการพัฒนาแล้ว</v>
      </c>
    </row>
    <row r="57" spans="1:4" x14ac:dyDescent="0.35">
      <c r="A57" s="37">
        <v>53</v>
      </c>
      <c r="B57" s="77" t="s">
        <v>103</v>
      </c>
      <c r="C57" s="75" t="s">
        <v>104</v>
      </c>
      <c r="D57" s="40" t="str">
        <f>IF(COUNTIF('วางแผนพัฒนาHRD(IDP)'!$B$8:$B$766,B57),"มีแผนการพัฒนาแล้ว",IF(B57="","ป้อนรายชื่อบุคลากรเพิ่ม(ถ้ามี)","ยังไม่มีแผนการพัฒนา"))</f>
        <v>มีแผนการพัฒนาแล้ว</v>
      </c>
    </row>
    <row r="58" spans="1:4" x14ac:dyDescent="0.35">
      <c r="A58" s="37">
        <v>54</v>
      </c>
      <c r="B58" s="77" t="s">
        <v>105</v>
      </c>
      <c r="C58" s="75" t="s">
        <v>46</v>
      </c>
      <c r="D58" s="40" t="str">
        <f>IF(COUNTIF('วางแผนพัฒนาHRD(IDP)'!$B$8:$B$766,B58),"มีแผนการพัฒนาแล้ว",IF(B58="","ป้อนรายชื่อบุคลากรเพิ่ม(ถ้ามี)","ยังไม่มีแผนการพัฒนา"))</f>
        <v>มีแผนการพัฒนาแล้ว</v>
      </c>
    </row>
    <row r="59" spans="1:4" x14ac:dyDescent="0.35">
      <c r="A59" s="37">
        <v>55</v>
      </c>
      <c r="B59" s="68" t="s">
        <v>106</v>
      </c>
      <c r="C59" s="74" t="s">
        <v>107</v>
      </c>
      <c r="D59" s="40" t="str">
        <f>IF(COUNTIF('วางแผนพัฒนาHRD(IDP)'!$B$8:$B$766,B59),"มีแผนการพัฒนาแล้ว",IF(B59="","ป้อนรายชื่อบุคลากรเพิ่ม(ถ้ามี)","ยังไม่มีแผนการพัฒนา"))</f>
        <v>มีแผนการพัฒนาแล้ว</v>
      </c>
    </row>
    <row r="60" spans="1:4" x14ac:dyDescent="0.35">
      <c r="A60" s="37">
        <v>56</v>
      </c>
      <c r="B60" s="77" t="s">
        <v>108</v>
      </c>
      <c r="C60" s="75" t="s">
        <v>104</v>
      </c>
      <c r="D60" s="40" t="str">
        <f>IF(COUNTIF('วางแผนพัฒนาHRD(IDP)'!$B$8:$B$766,B60),"มีแผนการพัฒนาแล้ว",IF(B60="","ป้อนรายชื่อบุคลากรเพิ่ม(ถ้ามี)","ยังไม่มีแผนการพัฒนา"))</f>
        <v>มีแผนการพัฒนาแล้ว</v>
      </c>
    </row>
    <row r="61" spans="1:4" x14ac:dyDescent="0.35">
      <c r="A61" s="37">
        <v>57</v>
      </c>
      <c r="B61" s="77" t="s">
        <v>109</v>
      </c>
      <c r="C61" s="75" t="s">
        <v>104</v>
      </c>
      <c r="D61" s="40" t="str">
        <f>IF(COUNTIF('วางแผนพัฒนาHRD(IDP)'!$B$8:$B$766,B61),"มีแผนการพัฒนาแล้ว",IF(B61="","ป้อนรายชื่อบุคลากรเพิ่ม(ถ้ามี)","ยังไม่มีแผนการพัฒนา"))</f>
        <v>มีแผนการพัฒนาแล้ว</v>
      </c>
    </row>
    <row r="62" spans="1:4" x14ac:dyDescent="0.35">
      <c r="A62" s="37">
        <v>58</v>
      </c>
      <c r="B62" s="77" t="s">
        <v>110</v>
      </c>
      <c r="C62" s="75" t="s">
        <v>111</v>
      </c>
      <c r="D62" s="40" t="str">
        <f>IF(COUNTIF('วางแผนพัฒนาHRD(IDP)'!$B$8:$B$766,B62),"มีแผนการพัฒนาแล้ว",IF(B62="","ป้อนรายชื่อบุคลากรเพิ่ม(ถ้ามี)","ยังไม่มีแผนการพัฒนา"))</f>
        <v>มีแผนการพัฒนาแล้ว</v>
      </c>
    </row>
    <row r="63" spans="1:4" x14ac:dyDescent="0.35">
      <c r="A63" s="37">
        <v>59</v>
      </c>
      <c r="B63" s="77" t="s">
        <v>112</v>
      </c>
      <c r="C63" s="82" t="s">
        <v>34</v>
      </c>
      <c r="D63" s="40" t="str">
        <f>IF(COUNTIF('วางแผนพัฒนาHRD(IDP)'!$B$8:$B$766,B63),"มีแผนการพัฒนาแล้ว",IF(B63="","ป้อนรายชื่อบุคลากรเพิ่ม(ถ้ามี)","ยังไม่มีแผนการพัฒนา"))</f>
        <v>มีแผนการพัฒนาแล้ว</v>
      </c>
    </row>
    <row r="64" spans="1:4" x14ac:dyDescent="0.35">
      <c r="A64" s="37">
        <v>60</v>
      </c>
      <c r="B64" s="84" t="s">
        <v>113</v>
      </c>
      <c r="C64" s="82" t="s">
        <v>86</v>
      </c>
      <c r="D64" s="40" t="str">
        <f>IF(COUNTIF('วางแผนพัฒนาHRD(IDP)'!$B$8:$B$766,B64),"มีแผนการพัฒนาแล้ว",IF(B64="","ป้อนรายชื่อบุคลากรเพิ่ม(ถ้ามี)","ยังไม่มีแผนการพัฒนา"))</f>
        <v>มีแผนการพัฒนาแล้ว</v>
      </c>
    </row>
    <row r="65" spans="1:4" x14ac:dyDescent="0.35">
      <c r="A65" s="37">
        <v>61</v>
      </c>
      <c r="B65" s="68" t="s">
        <v>114</v>
      </c>
      <c r="C65" s="74" t="s">
        <v>115</v>
      </c>
      <c r="D65" s="40" t="str">
        <f>IF(COUNTIF('วางแผนพัฒนาHRD(IDP)'!$B$8:$B$766,B65),"มีแผนการพัฒนาแล้ว",IF(B65="","ป้อนรายชื่อบุคลากรเพิ่ม(ถ้ามี)","ยังไม่มีแผนการพัฒนา"))</f>
        <v>มีแผนการพัฒนาแล้ว</v>
      </c>
    </row>
    <row r="66" spans="1:4" x14ac:dyDescent="0.35">
      <c r="A66" s="37">
        <v>62</v>
      </c>
      <c r="B66" s="68" t="s">
        <v>116</v>
      </c>
      <c r="C66" s="75" t="s">
        <v>46</v>
      </c>
      <c r="D66" s="40" t="str">
        <f>IF(COUNTIF('วางแผนพัฒนาHRD(IDP)'!$B$8:$B$766,B66),"มีแผนการพัฒนาแล้ว",IF(B66="","ป้อนรายชื่อบุคลากรเพิ่ม(ถ้ามี)","ยังไม่มีแผนการพัฒนา"))</f>
        <v>มีแผนการพัฒนาแล้ว</v>
      </c>
    </row>
    <row r="67" spans="1:4" x14ac:dyDescent="0.35">
      <c r="A67" s="37">
        <v>63</v>
      </c>
      <c r="B67" s="68" t="s">
        <v>117</v>
      </c>
      <c r="C67" s="74" t="s">
        <v>118</v>
      </c>
      <c r="D67" s="40" t="str">
        <f>IF(COUNTIF('วางแผนพัฒนาHRD(IDP)'!$B$8:$B$766,B67),"มีแผนการพัฒนาแล้ว",IF(B67="","ป้อนรายชื่อบุคลากรเพิ่ม(ถ้ามี)","ยังไม่มีแผนการพัฒนา"))</f>
        <v>มีแผนการพัฒนาแล้ว</v>
      </c>
    </row>
    <row r="68" spans="1:4" x14ac:dyDescent="0.35">
      <c r="A68" s="37">
        <v>64</v>
      </c>
      <c r="B68" s="68" t="s">
        <v>119</v>
      </c>
      <c r="C68" s="74" t="s">
        <v>36</v>
      </c>
      <c r="D68" s="40" t="str">
        <f>IF(COUNTIF('วางแผนพัฒนาHRD(IDP)'!$B$8:$B$766,B68),"มีแผนการพัฒนาแล้ว",IF(B68="","ป้อนรายชื่อบุคลากรเพิ่ม(ถ้ามี)","ยังไม่มีแผนการพัฒนา"))</f>
        <v>มีแผนการพัฒนาแล้ว</v>
      </c>
    </row>
    <row r="69" spans="1:4" x14ac:dyDescent="0.35">
      <c r="A69" s="37">
        <v>65</v>
      </c>
      <c r="B69" s="77" t="s">
        <v>120</v>
      </c>
      <c r="C69" s="75" t="s">
        <v>46</v>
      </c>
      <c r="D69" s="40" t="str">
        <f>IF(COUNTIF('วางแผนพัฒนาHRD(IDP)'!$B$8:$B$766,B69),"มีแผนการพัฒนาแล้ว",IF(B69="","ป้อนรายชื่อบุคลากรเพิ่ม(ถ้ามี)","ยังไม่มีแผนการพัฒนา"))</f>
        <v>มีแผนการพัฒนาแล้ว</v>
      </c>
    </row>
    <row r="70" spans="1:4" x14ac:dyDescent="0.35">
      <c r="A70" s="37">
        <v>66</v>
      </c>
      <c r="B70" s="77" t="s">
        <v>121</v>
      </c>
      <c r="C70" s="75" t="s">
        <v>104</v>
      </c>
      <c r="D70" s="40" t="str">
        <f>IF(COUNTIF('วางแผนพัฒนาHRD(IDP)'!$B$8:$B$766,B70),"มีแผนการพัฒนาแล้ว",IF(B70="","ป้อนรายชื่อบุคลากรเพิ่ม(ถ้ามี)","ยังไม่มีแผนการพัฒนา"))</f>
        <v>มีแผนการพัฒนาแล้ว</v>
      </c>
    </row>
    <row r="71" spans="1:4" x14ac:dyDescent="0.35">
      <c r="A71" s="37">
        <v>67</v>
      </c>
      <c r="B71" s="68" t="s">
        <v>122</v>
      </c>
      <c r="C71" s="74" t="s">
        <v>123</v>
      </c>
      <c r="D71" s="40" t="str">
        <f>IF(COUNTIF('วางแผนพัฒนาHRD(IDP)'!$B$8:$B$766,B71),"มีแผนการพัฒนาแล้ว",IF(B71="","ป้อนรายชื่อบุคลากรเพิ่ม(ถ้ามี)","ยังไม่มีแผนการพัฒนา"))</f>
        <v>มีแผนการพัฒนาแล้ว</v>
      </c>
    </row>
    <row r="72" spans="1:4" x14ac:dyDescent="0.35">
      <c r="A72" s="37">
        <v>68</v>
      </c>
      <c r="B72" s="68" t="s">
        <v>124</v>
      </c>
      <c r="C72" s="74" t="s">
        <v>15</v>
      </c>
      <c r="D72" s="40" t="str">
        <f>IF(COUNTIF('วางแผนพัฒนาHRD(IDP)'!$B$8:$B$766,B72),"มีแผนการพัฒนาแล้ว",IF(B72="","ป้อนรายชื่อบุคลากรเพิ่ม(ถ้ามี)","ยังไม่มีแผนการพัฒนา"))</f>
        <v>มีแผนการพัฒนาแล้ว</v>
      </c>
    </row>
    <row r="73" spans="1:4" x14ac:dyDescent="0.35">
      <c r="A73" s="37">
        <v>69</v>
      </c>
      <c r="B73" s="68" t="s">
        <v>125</v>
      </c>
      <c r="C73" s="74" t="s">
        <v>46</v>
      </c>
      <c r="D73" s="40" t="str">
        <f>IF(COUNTIF('วางแผนพัฒนาHRD(IDP)'!$B$8:$B$766,B73),"มีแผนการพัฒนาแล้ว",IF(B73="","ป้อนรายชื่อบุคลากรเพิ่ม(ถ้ามี)","ยังไม่มีแผนการพัฒนา"))</f>
        <v>มีแผนการพัฒนาแล้ว</v>
      </c>
    </row>
    <row r="74" spans="1:4" x14ac:dyDescent="0.35">
      <c r="A74" s="37">
        <v>70</v>
      </c>
      <c r="B74" s="68" t="s">
        <v>126</v>
      </c>
      <c r="C74" s="74" t="s">
        <v>127</v>
      </c>
      <c r="D74" s="40" t="str">
        <f>IF(COUNTIF('วางแผนพัฒนาHRD(IDP)'!$B$8:$B$766,B74),"มีแผนการพัฒนาแล้ว",IF(B74="","ป้อนรายชื่อบุคลากรเพิ่ม(ถ้ามี)","ยังไม่มีแผนการพัฒนา"))</f>
        <v>มีแผนการพัฒนาแล้ว</v>
      </c>
    </row>
    <row r="75" spans="1:4" x14ac:dyDescent="0.35">
      <c r="A75" s="37">
        <v>71</v>
      </c>
      <c r="B75" s="68" t="s">
        <v>128</v>
      </c>
      <c r="C75" s="75" t="s">
        <v>46</v>
      </c>
      <c r="D75" s="40" t="str">
        <f>IF(COUNTIF('วางแผนพัฒนาHRD(IDP)'!$B$8:$B$766,B75),"มีแผนการพัฒนาแล้ว",IF(B75="","ป้อนรายชื่อบุคลากรเพิ่ม(ถ้ามี)","ยังไม่มีแผนการพัฒนา"))</f>
        <v>มีแผนการพัฒนาแล้ว</v>
      </c>
    </row>
    <row r="76" spans="1:4" x14ac:dyDescent="0.35">
      <c r="A76" s="37">
        <v>72</v>
      </c>
      <c r="B76" s="68" t="s">
        <v>129</v>
      </c>
      <c r="C76" s="74" t="s">
        <v>130</v>
      </c>
      <c r="D76" s="40" t="str">
        <f>IF(COUNTIF('วางแผนพัฒนาHRD(IDP)'!$B$8:$B$766,B76),"มีแผนการพัฒนาแล้ว",IF(B76="","ป้อนรายชื่อบุคลากรเพิ่ม(ถ้ามี)","ยังไม่มีแผนการพัฒนา"))</f>
        <v>มีแผนการพัฒนาแล้ว</v>
      </c>
    </row>
    <row r="77" spans="1:4" x14ac:dyDescent="0.35">
      <c r="A77" s="37">
        <v>73</v>
      </c>
      <c r="B77" s="68" t="s">
        <v>131</v>
      </c>
      <c r="C77" s="74" t="s">
        <v>132</v>
      </c>
      <c r="D77" s="40" t="str">
        <f>IF(COUNTIF('วางแผนพัฒนาHRD(IDP)'!$B$8:$B$766,B77),"มีแผนการพัฒนาแล้ว",IF(B77="","ป้อนรายชื่อบุคลากรเพิ่ม(ถ้ามี)","ยังไม่มีแผนการพัฒนา"))</f>
        <v>มีแผนการพัฒนาแล้ว</v>
      </c>
    </row>
    <row r="78" spans="1:4" x14ac:dyDescent="0.35">
      <c r="A78" s="37">
        <v>74</v>
      </c>
      <c r="B78" s="68" t="s">
        <v>179</v>
      </c>
      <c r="C78" s="74" t="s">
        <v>46</v>
      </c>
      <c r="D78" s="40" t="str">
        <f>IF(COUNTIF('วางแผนพัฒนาHRD(IDP)'!$B$8:$B$766,B78),"มีแผนการพัฒนาแล้ว",IF(B78="","ป้อนรายชื่อบุคลากรเพิ่ม(ถ้ามี)","ยังไม่มีแผนการพัฒนา"))</f>
        <v>ยังไม่มีแผนการพัฒนา</v>
      </c>
    </row>
    <row r="79" spans="1:4" x14ac:dyDescent="0.35">
      <c r="A79" s="37">
        <v>75</v>
      </c>
      <c r="B79" s="68" t="s">
        <v>133</v>
      </c>
      <c r="C79" s="75" t="s">
        <v>46</v>
      </c>
      <c r="D79" s="40" t="str">
        <f>IF(COUNTIF('วางแผนพัฒนาHRD(IDP)'!$B$8:$B$766,B79),"มีแผนการพัฒนาแล้ว",IF(B79="","ป้อนรายชื่อบุคลากรเพิ่ม(ถ้ามี)","ยังไม่มีแผนการพัฒนา"))</f>
        <v>มีแผนการพัฒนาแล้ว</v>
      </c>
    </row>
    <row r="80" spans="1:4" x14ac:dyDescent="0.35">
      <c r="A80" s="37">
        <v>76</v>
      </c>
      <c r="B80" s="83" t="s">
        <v>134</v>
      </c>
      <c r="C80" s="74" t="s">
        <v>135</v>
      </c>
      <c r="D80" s="40" t="str">
        <f>IF(COUNTIF('วางแผนพัฒนาHRD(IDP)'!$B$8:$B$766,B80),"มีแผนการพัฒนาแล้ว",IF(B80="","ป้อนรายชื่อบุคลากรเพิ่ม(ถ้ามี)","ยังไม่มีแผนการพัฒนา"))</f>
        <v>มีแผนการพัฒนาแล้ว</v>
      </c>
    </row>
    <row r="81" spans="1:4" x14ac:dyDescent="0.35">
      <c r="A81" s="37">
        <v>77</v>
      </c>
      <c r="B81" s="68" t="s">
        <v>136</v>
      </c>
      <c r="C81" s="74" t="s">
        <v>137</v>
      </c>
      <c r="D81" s="40" t="str">
        <f>IF(COUNTIF('วางแผนพัฒนาHRD(IDP)'!$B$8:$B$766,B81),"มีแผนการพัฒนาแล้ว",IF(B81="","ป้อนรายชื่อบุคลากรเพิ่ม(ถ้ามี)","ยังไม่มีแผนการพัฒนา"))</f>
        <v>มีแผนการพัฒนาแล้ว</v>
      </c>
    </row>
    <row r="82" spans="1:4" x14ac:dyDescent="0.35">
      <c r="A82" s="37">
        <v>78</v>
      </c>
      <c r="B82" s="68" t="s">
        <v>138</v>
      </c>
      <c r="C82" s="74" t="s">
        <v>15</v>
      </c>
      <c r="D82" s="40" t="str">
        <f>IF(COUNTIF('วางแผนพัฒนาHRD(IDP)'!$B$8:$B$766,B82),"มีแผนการพัฒนาแล้ว",IF(B82="","ป้อนรายชื่อบุคลากรเพิ่ม(ถ้ามี)","ยังไม่มีแผนการพัฒนา"))</f>
        <v>มีแผนการพัฒนาแล้ว</v>
      </c>
    </row>
    <row r="83" spans="1:4" x14ac:dyDescent="0.35">
      <c r="A83" s="37">
        <v>79</v>
      </c>
      <c r="B83" s="64"/>
      <c r="C83" s="65"/>
      <c r="D83" s="40" t="str">
        <f>IF(COUNTIF('วางแผนพัฒนาHRD(IDP)'!$B$8:$B$766,B83),"มีแผนการพัฒนาแล้ว",IF(B83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4" spans="1:4" x14ac:dyDescent="0.35">
      <c r="A84" s="37">
        <v>80</v>
      </c>
      <c r="B84" s="64"/>
      <c r="C84" s="65"/>
      <c r="D84" s="40" t="str">
        <f>IF(COUNTIF('วางแผนพัฒนาHRD(IDP)'!$B$8:$B$766,B84),"มีแผนการพัฒนาแล้ว",IF(B84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5" spans="1:4" x14ac:dyDescent="0.35">
      <c r="A85" s="37">
        <v>81</v>
      </c>
      <c r="B85" s="64"/>
      <c r="C85" s="65"/>
      <c r="D85" s="40" t="str">
        <f>IF(COUNTIF('วางแผนพัฒนาHRD(IDP)'!$B$8:$B$766,B85),"มีแผนการพัฒนาแล้ว",IF(B85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6" spans="1:4" x14ac:dyDescent="0.35">
      <c r="A86" s="37">
        <v>82</v>
      </c>
      <c r="B86" s="64"/>
      <c r="C86" s="65"/>
      <c r="D86" s="40" t="str">
        <f>IF(COUNTIF('วางแผนพัฒนาHRD(IDP)'!$B$8:$B$766,B86),"มีแผนการพัฒนาแล้ว",IF(B86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7" spans="1:4" x14ac:dyDescent="0.35">
      <c r="A87" s="37">
        <v>83</v>
      </c>
      <c r="B87" s="64"/>
      <c r="C87" s="65"/>
      <c r="D87" s="40" t="str">
        <f>IF(COUNTIF('วางแผนพัฒนาHRD(IDP)'!$B$8:$B$766,B87),"มีแผนการพัฒนาแล้ว",IF(B87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8" spans="1:4" x14ac:dyDescent="0.35">
      <c r="A88" s="37">
        <v>84</v>
      </c>
      <c r="B88" s="64"/>
      <c r="C88" s="65"/>
      <c r="D88" s="40" t="str">
        <f>IF(COUNTIF('วางแผนพัฒนาHRD(IDP)'!$B$8:$B$766,B88),"มีแผนการพัฒนาแล้ว",IF(B88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89" spans="1:4" x14ac:dyDescent="0.35">
      <c r="A89" s="37">
        <v>85</v>
      </c>
      <c r="B89" s="64"/>
      <c r="C89" s="65"/>
      <c r="D89" s="40" t="str">
        <f>IF(COUNTIF('วางแผนพัฒนาHRD(IDP)'!$B$8:$B$766,B89),"มีแผนการพัฒนาแล้ว",IF(B89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0" spans="1:4" x14ac:dyDescent="0.35">
      <c r="A90" s="37">
        <v>86</v>
      </c>
      <c r="B90" s="64"/>
      <c r="C90" s="65"/>
      <c r="D90" s="40" t="str">
        <f>IF(COUNTIF('วางแผนพัฒนาHRD(IDP)'!$B$8:$B$766,B90),"มีแผนการพัฒนาแล้ว",IF(B90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1" spans="1:4" x14ac:dyDescent="0.35">
      <c r="A91" s="37">
        <v>87</v>
      </c>
      <c r="B91" s="64"/>
      <c r="C91" s="65"/>
      <c r="D91" s="40" t="str">
        <f>IF(COUNTIF('วางแผนพัฒนาHRD(IDP)'!$B$8:$B$766,B91),"มีแผนการพัฒนาแล้ว",IF(B91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2" spans="1:4" x14ac:dyDescent="0.35">
      <c r="A92" s="37">
        <v>88</v>
      </c>
      <c r="B92" s="64"/>
      <c r="C92" s="65"/>
      <c r="D92" s="40" t="str">
        <f>IF(COUNTIF('วางแผนพัฒนาHRD(IDP)'!$B$8:$B$766,B92),"มีแผนการพัฒนาแล้ว",IF(B92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3" spans="1:4" x14ac:dyDescent="0.35">
      <c r="A93" s="37">
        <v>89</v>
      </c>
      <c r="B93" s="64"/>
      <c r="C93" s="65"/>
      <c r="D93" s="40" t="str">
        <f>IF(COUNTIF('วางแผนพัฒนาHRD(IDP)'!$B$8:$B$766,B93),"มีแผนการพัฒนาแล้ว",IF(B93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4" spans="1:4" x14ac:dyDescent="0.35">
      <c r="A94" s="37">
        <v>90</v>
      </c>
      <c r="B94" s="64"/>
      <c r="C94" s="65"/>
      <c r="D94" s="40" t="str">
        <f>IF(COUNTIF('วางแผนพัฒนาHRD(IDP)'!$B$8:$B$766,B94),"มีแผนการพัฒนาแล้ว",IF(B94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5" spans="1:4" x14ac:dyDescent="0.35">
      <c r="A95" s="37">
        <v>91</v>
      </c>
      <c r="B95" s="64"/>
      <c r="C95" s="65"/>
      <c r="D95" s="40" t="str">
        <f>IF(COUNTIF('วางแผนพัฒนาHRD(IDP)'!$B$8:$B$766,B95),"มีแผนการพัฒนาแล้ว",IF(B95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6" spans="1:4" x14ac:dyDescent="0.35">
      <c r="A96" s="37">
        <v>92</v>
      </c>
      <c r="B96" s="64"/>
      <c r="C96" s="65"/>
      <c r="D96" s="40" t="str">
        <f>IF(COUNTIF('วางแผนพัฒนาHRD(IDP)'!$B$8:$B$766,B96),"มีแผนการพัฒนาแล้ว",IF(B96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7" spans="1:4" x14ac:dyDescent="0.35">
      <c r="A97" s="37">
        <v>93</v>
      </c>
      <c r="B97" s="64"/>
      <c r="C97" s="65"/>
      <c r="D97" s="40" t="str">
        <f>IF(COUNTIF('วางแผนพัฒนาHRD(IDP)'!$B$8:$B$766,B97),"มีแผนการพัฒนาแล้ว",IF(B97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8" spans="1:4" x14ac:dyDescent="0.35">
      <c r="A98" s="37">
        <v>94</v>
      </c>
      <c r="B98" s="64"/>
      <c r="C98" s="65"/>
      <c r="D98" s="40" t="str">
        <f>IF(COUNTIF('วางแผนพัฒนาHRD(IDP)'!$B$8:$B$766,B98),"มีแผนการพัฒนาแล้ว",IF(B98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99" spans="1:4" x14ac:dyDescent="0.35">
      <c r="A99" s="37">
        <v>95</v>
      </c>
      <c r="B99" s="64"/>
      <c r="C99" s="65"/>
      <c r="D99" s="40" t="str">
        <f>IF(COUNTIF('วางแผนพัฒนาHRD(IDP)'!$B$8:$B$766,B99),"มีแผนการพัฒนาแล้ว",IF(B99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0" spans="1:4" x14ac:dyDescent="0.35">
      <c r="A100" s="37">
        <v>96</v>
      </c>
      <c r="B100" s="64"/>
      <c r="C100" s="65"/>
      <c r="D100" s="40" t="str">
        <f>IF(COUNTIF('วางแผนพัฒนาHRD(IDP)'!$B$8:$B$766,B100),"มีแผนการพัฒนาแล้ว",IF(B100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1" spans="1:4" x14ac:dyDescent="0.35">
      <c r="A101" s="37">
        <v>97</v>
      </c>
      <c r="B101" s="64"/>
      <c r="C101" s="65"/>
      <c r="D101" s="40" t="str">
        <f>IF(COUNTIF('วางแผนพัฒนาHRD(IDP)'!$B$8:$B$766,B101),"มีแผนการพัฒนาแล้ว",IF(B101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2" spans="1:4" x14ac:dyDescent="0.35">
      <c r="A102" s="37">
        <v>98</v>
      </c>
      <c r="B102" s="64"/>
      <c r="C102" s="65"/>
      <c r="D102" s="40" t="str">
        <f>IF(COUNTIF('วางแผนพัฒนาHRD(IDP)'!$B$8:$B$766,B102),"มีแผนการพัฒนาแล้ว",IF(B102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3" spans="1:4" x14ac:dyDescent="0.35">
      <c r="A103" s="37">
        <v>99</v>
      </c>
      <c r="B103" s="64"/>
      <c r="C103" s="65"/>
      <c r="D103" s="40" t="str">
        <f>IF(COUNTIF('วางแผนพัฒนาHRD(IDP)'!$B$8:$B$766,B103),"มีแผนการพัฒนาแล้ว",IF(B103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4" spans="1:4" x14ac:dyDescent="0.35">
      <c r="A104" s="37">
        <v>100</v>
      </c>
      <c r="B104" s="64"/>
      <c r="C104" s="65"/>
      <c r="D104" s="40" t="str">
        <f>IF(COUNTIF('วางแผนพัฒนาHRD(IDP)'!$B$8:$B$766,B104),"มีแผนการพัฒนาแล้ว",IF(B104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5" spans="1:4" x14ac:dyDescent="0.35">
      <c r="A105" s="37">
        <v>101</v>
      </c>
      <c r="B105" s="64"/>
      <c r="C105" s="65"/>
      <c r="D105" s="40" t="str">
        <f>IF(COUNTIF('วางแผนพัฒนาHRD(IDP)'!$B$8:$B$766,B105),"มีแผนการพัฒนาแล้ว",IF(B105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6" spans="1:4" x14ac:dyDescent="0.35">
      <c r="A106" s="37">
        <v>102</v>
      </c>
      <c r="B106" s="64"/>
      <c r="C106" s="65"/>
      <c r="D106" s="40" t="str">
        <f>IF(COUNTIF('วางแผนพัฒนาHRD(IDP)'!$B$8:$B$766,B106),"มีแผนการพัฒนาแล้ว",IF(B106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7" spans="1:4" x14ac:dyDescent="0.35">
      <c r="A107" s="37">
        <v>103</v>
      </c>
      <c r="B107" s="64"/>
      <c r="C107" s="65"/>
      <c r="D107" s="40" t="str">
        <f>IF(COUNTIF('วางแผนพัฒนาHRD(IDP)'!$B$8:$B$766,B107),"มีแผนการพัฒนาแล้ว",IF(B107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8" spans="1:4" x14ac:dyDescent="0.35">
      <c r="A108" s="37">
        <v>104</v>
      </c>
      <c r="B108" s="64"/>
      <c r="C108" s="65"/>
      <c r="D108" s="40" t="str">
        <f>IF(COUNTIF('วางแผนพัฒนาHRD(IDP)'!$B$8:$B$766,B108),"มีแผนการพัฒนาแล้ว",IF(B108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09" spans="1:4" x14ac:dyDescent="0.35">
      <c r="A109" s="37">
        <v>105</v>
      </c>
      <c r="B109" s="64"/>
      <c r="C109" s="65"/>
      <c r="D109" s="40" t="str">
        <f>IF(COUNTIF('วางแผนพัฒนาHRD(IDP)'!$B$8:$B$766,B109),"มีแผนการพัฒนาแล้ว",IF(B109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0" spans="1:4" x14ac:dyDescent="0.35">
      <c r="A110" s="37">
        <v>106</v>
      </c>
      <c r="B110" s="64"/>
      <c r="C110" s="65"/>
      <c r="D110" s="40" t="str">
        <f>IF(COUNTIF('วางแผนพัฒนาHRD(IDP)'!$B$8:$B$766,B110),"มีแผนการพัฒนาแล้ว",IF(B110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1" spans="1:4" x14ac:dyDescent="0.35">
      <c r="A111" s="37">
        <v>107</v>
      </c>
      <c r="B111" s="64"/>
      <c r="C111" s="65"/>
      <c r="D111" s="40" t="str">
        <f>IF(COUNTIF('วางแผนพัฒนาHRD(IDP)'!$B$8:$B$766,B111),"มีแผนการพัฒนาแล้ว",IF(B111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2" spans="1:4" x14ac:dyDescent="0.35">
      <c r="A112" s="37">
        <v>108</v>
      </c>
      <c r="B112" s="64"/>
      <c r="C112" s="65"/>
      <c r="D112" s="40" t="str">
        <f>IF(COUNTIF('วางแผนพัฒนาHRD(IDP)'!$B$8:$B$766,B112),"มีแผนการพัฒนาแล้ว",IF(B112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3" spans="1:4" x14ac:dyDescent="0.35">
      <c r="A113" s="37">
        <v>109</v>
      </c>
      <c r="B113" s="64"/>
      <c r="C113" s="65"/>
      <c r="D113" s="40" t="str">
        <f>IF(COUNTIF('วางแผนพัฒนาHRD(IDP)'!$B$8:$B$766,B113),"มีแผนการพัฒนาแล้ว",IF(B113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4" spans="1:4" x14ac:dyDescent="0.35">
      <c r="A114" s="37">
        <v>110</v>
      </c>
      <c r="B114" s="64"/>
      <c r="C114" s="65"/>
      <c r="D114" s="40" t="str">
        <f>IF(COUNTIF('วางแผนพัฒนาHRD(IDP)'!$B$8:$B$766,B114),"มีแผนการพัฒนาแล้ว",IF(B114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5" spans="1:4" x14ac:dyDescent="0.35">
      <c r="A115" s="37">
        <v>111</v>
      </c>
      <c r="B115" s="64"/>
      <c r="C115" s="65"/>
      <c r="D115" s="40" t="str">
        <f>IF(COUNTIF('วางแผนพัฒนาHRD(IDP)'!$B$8:$B$766,B115),"มีแผนการพัฒนาแล้ว",IF(B115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6" spans="1:4" x14ac:dyDescent="0.35">
      <c r="A116" s="37">
        <v>112</v>
      </c>
      <c r="B116" s="64"/>
      <c r="C116" s="65"/>
      <c r="D116" s="40" t="str">
        <f>IF(COUNTIF('วางแผนพัฒนาHRD(IDP)'!$B$8:$B$766,B116),"มีแผนการพัฒนาแล้ว",IF(B116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7" spans="1:4" x14ac:dyDescent="0.35">
      <c r="A117" s="37">
        <v>113</v>
      </c>
      <c r="B117" s="64"/>
      <c r="C117" s="65"/>
      <c r="D117" s="40" t="str">
        <f>IF(COUNTIF('วางแผนพัฒนาHRD(IDP)'!$B$8:$B$766,B117),"มีแผนการพัฒนาแล้ว",IF(B117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8" spans="1:4" x14ac:dyDescent="0.35">
      <c r="A118" s="37">
        <v>114</v>
      </c>
      <c r="B118" s="64"/>
      <c r="C118" s="65"/>
      <c r="D118" s="40" t="str">
        <f>IF(COUNTIF('วางแผนพัฒนาHRD(IDP)'!$B$8:$B$766,B118),"มีแผนการพัฒนาแล้ว",IF(B118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19" spans="1:4" x14ac:dyDescent="0.35">
      <c r="A119" s="37">
        <v>115</v>
      </c>
      <c r="B119" s="64"/>
      <c r="C119" s="65"/>
      <c r="D119" s="40" t="str">
        <f>IF(COUNTIF('วางแผนพัฒนาHRD(IDP)'!$B$8:$B$766,B119),"มีแผนการพัฒนาแล้ว",IF(B119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0" spans="1:4" x14ac:dyDescent="0.35">
      <c r="A120" s="37">
        <v>116</v>
      </c>
      <c r="B120" s="64"/>
      <c r="C120" s="65"/>
      <c r="D120" s="40" t="str">
        <f>IF(COUNTIF('วางแผนพัฒนาHRD(IDP)'!$B$8:$B$766,B120),"มีแผนการพัฒนาแล้ว",IF(B120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1" spans="1:4" x14ac:dyDescent="0.35">
      <c r="A121" s="37">
        <v>117</v>
      </c>
      <c r="B121" s="64"/>
      <c r="C121" s="65"/>
      <c r="D121" s="40" t="str">
        <f>IF(COUNTIF('วางแผนพัฒนาHRD(IDP)'!$B$8:$B$766,B121),"มีแผนการพัฒนาแล้ว",IF(B121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2" spans="1:4" x14ac:dyDescent="0.35">
      <c r="A122" s="37">
        <v>118</v>
      </c>
      <c r="B122" s="64"/>
      <c r="C122" s="65"/>
      <c r="D122" s="40" t="str">
        <f>IF(COUNTIF('วางแผนพัฒนาHRD(IDP)'!$B$8:$B$766,B122),"มีแผนการพัฒนาแล้ว",IF(B122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3" spans="1:4" x14ac:dyDescent="0.35">
      <c r="A123" s="37">
        <v>119</v>
      </c>
      <c r="B123" s="64"/>
      <c r="C123" s="65"/>
      <c r="D123" s="40" t="str">
        <f>IF(COUNTIF('วางแผนพัฒนาHRD(IDP)'!$B$8:$B$766,B123),"มีแผนการพัฒนาแล้ว",IF(B123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4" spans="1:4" x14ac:dyDescent="0.35">
      <c r="A124" s="37">
        <v>120</v>
      </c>
      <c r="B124" s="64"/>
      <c r="C124" s="65"/>
      <c r="D124" s="40" t="str">
        <f>IF(COUNTIF('วางแผนพัฒนาHRD(IDP)'!$B$8:$B$766,B124),"มีแผนการพัฒนาแล้ว",IF(B124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5" spans="1:4" x14ac:dyDescent="0.35">
      <c r="A125" s="37">
        <v>121</v>
      </c>
      <c r="B125" s="64"/>
      <c r="C125" s="65"/>
      <c r="D125" s="40" t="str">
        <f>IF(COUNTIF('วางแผนพัฒนาHRD(IDP)'!$B$8:$B$766,B125),"มีแผนการพัฒนาแล้ว",IF(B125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6" spans="1:4" x14ac:dyDescent="0.35">
      <c r="A126" s="37">
        <v>122</v>
      </c>
      <c r="B126" s="64"/>
      <c r="C126" s="65"/>
      <c r="D126" s="40" t="str">
        <f>IF(COUNTIF('วางแผนพัฒนาHRD(IDP)'!$B$8:$B$766,B126),"มีแผนการพัฒนาแล้ว",IF(B126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7" spans="1:4" x14ac:dyDescent="0.35">
      <c r="A127" s="37">
        <v>123</v>
      </c>
      <c r="B127" s="64"/>
      <c r="C127" s="65"/>
      <c r="D127" s="40" t="str">
        <f>IF(COUNTIF('วางแผนพัฒนาHRD(IDP)'!$B$8:$B$766,B127),"มีแผนการพัฒนาแล้ว",IF(B127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8" spans="1:4" x14ac:dyDescent="0.35">
      <c r="A128" s="37">
        <v>124</v>
      </c>
      <c r="B128" s="64"/>
      <c r="C128" s="65"/>
      <c r="D128" s="40" t="str">
        <f>IF(COUNTIF('วางแผนพัฒนาHRD(IDP)'!$B$8:$B$766,B128),"มีแผนการพัฒนาแล้ว",IF(B128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29" spans="1:4" x14ac:dyDescent="0.35">
      <c r="A129" s="37">
        <v>125</v>
      </c>
      <c r="B129" s="64"/>
      <c r="C129" s="65"/>
      <c r="D129" s="40" t="str">
        <f>IF(COUNTIF('วางแผนพัฒนาHRD(IDP)'!$B$8:$B$766,B129),"มีแผนการพัฒนาแล้ว",IF(B129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0" spans="1:4" x14ac:dyDescent="0.35">
      <c r="A130" s="37">
        <v>126</v>
      </c>
      <c r="B130" s="64"/>
      <c r="C130" s="65"/>
      <c r="D130" s="40" t="str">
        <f>IF(COUNTIF('วางแผนพัฒนาHRD(IDP)'!$B$8:$B$766,B130),"มีแผนการพัฒนาแล้ว",IF(B130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1" spans="1:4" x14ac:dyDescent="0.35">
      <c r="A131" s="37">
        <v>127</v>
      </c>
      <c r="B131" s="64"/>
      <c r="C131" s="65"/>
      <c r="D131" s="40" t="str">
        <f>IF(COUNTIF('วางแผนพัฒนาHRD(IDP)'!$B$8:$B$766,B131),"มีแผนการพัฒนาแล้ว",IF(B131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2" spans="1:4" x14ac:dyDescent="0.35">
      <c r="A132" s="37">
        <v>128</v>
      </c>
      <c r="B132" s="64"/>
      <c r="C132" s="65"/>
      <c r="D132" s="40" t="str">
        <f>IF(COUNTIF('วางแผนพัฒนาHRD(IDP)'!$B$8:$B$766,B132),"มีแผนการพัฒนาแล้ว",IF(B132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3" spans="1:4" x14ac:dyDescent="0.35">
      <c r="A133" s="37">
        <v>129</v>
      </c>
      <c r="B133" s="64"/>
      <c r="C133" s="65"/>
      <c r="D133" s="40" t="str">
        <f>IF(COUNTIF('วางแผนพัฒนาHRD(IDP)'!$B$8:$B$766,B133),"มีแผนการพัฒนาแล้ว",IF(B133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4" spans="1:4" x14ac:dyDescent="0.35">
      <c r="A134" s="37">
        <v>130</v>
      </c>
      <c r="B134" s="64"/>
      <c r="C134" s="65"/>
      <c r="D134" s="40" t="str">
        <f>IF(COUNTIF('วางแผนพัฒนาHRD(IDP)'!$B$8:$B$766,B134),"มีแผนการพัฒนาแล้ว",IF(B134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5" spans="1:4" x14ac:dyDescent="0.35">
      <c r="A135" s="37">
        <v>131</v>
      </c>
      <c r="B135" s="64"/>
      <c r="C135" s="65"/>
      <c r="D135" s="40" t="str">
        <f>IF(COUNTIF('วางแผนพัฒนาHRD(IDP)'!$B$8:$B$766,B135),"มีแผนการพัฒนาแล้ว",IF(B135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6" spans="1:4" x14ac:dyDescent="0.35">
      <c r="A136" s="37">
        <v>132</v>
      </c>
      <c r="B136" s="64"/>
      <c r="C136" s="65"/>
      <c r="D136" s="40" t="str">
        <f>IF(COUNTIF('วางแผนพัฒนาHRD(IDP)'!$B$8:$B$766,B136),"มีแผนการพัฒนาแล้ว",IF(B136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7" spans="1:4" x14ac:dyDescent="0.35">
      <c r="A137" s="37">
        <v>133</v>
      </c>
      <c r="B137" s="64"/>
      <c r="C137" s="65"/>
      <c r="D137" s="40" t="str">
        <f>IF(COUNTIF('วางแผนพัฒนาHRD(IDP)'!$B$8:$B$766,B137),"มีแผนการพัฒนาแล้ว",IF(B137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8" spans="1:4" x14ac:dyDescent="0.35">
      <c r="A138" s="37">
        <v>134</v>
      </c>
      <c r="B138" s="64"/>
      <c r="C138" s="65"/>
      <c r="D138" s="40" t="str">
        <f>IF(COUNTIF('วางแผนพัฒนาHRD(IDP)'!$B$8:$B$766,B138),"มีแผนการพัฒนาแล้ว",IF(B138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39" spans="1:4" x14ac:dyDescent="0.35">
      <c r="A139" s="37">
        <v>135</v>
      </c>
      <c r="B139" s="64"/>
      <c r="C139" s="65"/>
      <c r="D139" s="40" t="str">
        <f>IF(COUNTIF('วางแผนพัฒนาHRD(IDP)'!$B$8:$B$766,B139),"มีแผนการพัฒนาแล้ว",IF(B139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0" spans="1:4" x14ac:dyDescent="0.35">
      <c r="A140" s="37">
        <v>136</v>
      </c>
      <c r="B140" s="64"/>
      <c r="C140" s="65"/>
      <c r="D140" s="40" t="str">
        <f>IF(COUNTIF('วางแผนพัฒนาHRD(IDP)'!$B$8:$B$766,B140),"มีแผนการพัฒนาแล้ว",IF(B140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1" spans="1:4" x14ac:dyDescent="0.35">
      <c r="A141" s="37">
        <v>137</v>
      </c>
      <c r="B141" s="64"/>
      <c r="C141" s="65"/>
      <c r="D141" s="40" t="str">
        <f>IF(COUNTIF('วางแผนพัฒนาHRD(IDP)'!$B$8:$B$766,B141),"มีแผนการพัฒนาแล้ว",IF(B141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2" spans="1:4" x14ac:dyDescent="0.35">
      <c r="A142" s="37">
        <v>138</v>
      </c>
      <c r="B142" s="64"/>
      <c r="C142" s="65"/>
      <c r="D142" s="40" t="str">
        <f>IF(COUNTIF('วางแผนพัฒนาHRD(IDP)'!$B$8:$B$766,B142),"มีแผนการพัฒนาแล้ว",IF(B142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3" spans="1:4" x14ac:dyDescent="0.35">
      <c r="A143" s="37">
        <v>139</v>
      </c>
      <c r="B143" s="64"/>
      <c r="C143" s="65"/>
      <c r="D143" s="40" t="str">
        <f>IF(COUNTIF('วางแผนพัฒนาHRD(IDP)'!$B$8:$B$766,B143),"มีแผนการพัฒนาแล้ว",IF(B143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4" spans="1:4" x14ac:dyDescent="0.35">
      <c r="A144" s="37">
        <v>140</v>
      </c>
      <c r="B144" s="64"/>
      <c r="C144" s="65"/>
      <c r="D144" s="40" t="str">
        <f>IF(COUNTIF('วางแผนพัฒนาHRD(IDP)'!$B$8:$B$766,B144),"มีแผนการพัฒนาแล้ว",IF(B144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5" spans="1:4" x14ac:dyDescent="0.35">
      <c r="A145" s="37">
        <v>141</v>
      </c>
      <c r="B145" s="64"/>
      <c r="C145" s="65"/>
      <c r="D145" s="40" t="str">
        <f>IF(COUNTIF('วางแผนพัฒนาHRD(IDP)'!$B$8:$B$766,B145),"มีแผนการพัฒนาแล้ว",IF(B145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6" spans="1:4" x14ac:dyDescent="0.35">
      <c r="A146" s="37">
        <v>142</v>
      </c>
      <c r="B146" s="64"/>
      <c r="C146" s="65"/>
      <c r="D146" s="40" t="str">
        <f>IF(COUNTIF('วางแผนพัฒนาHRD(IDP)'!$B$8:$B$766,B146),"มีแผนการพัฒนาแล้ว",IF(B146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7" spans="1:4" x14ac:dyDescent="0.35">
      <c r="A147" s="37">
        <v>143</v>
      </c>
      <c r="B147" s="64"/>
      <c r="C147" s="65"/>
      <c r="D147" s="40" t="str">
        <f>IF(COUNTIF('วางแผนพัฒนาHRD(IDP)'!$B$8:$B$766,B147),"มีแผนการพัฒนาแล้ว",IF(B147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8" spans="1:4" x14ac:dyDescent="0.35">
      <c r="A148" s="37">
        <v>144</v>
      </c>
      <c r="B148" s="64"/>
      <c r="C148" s="65"/>
      <c r="D148" s="40" t="str">
        <f>IF(COUNTIF('วางแผนพัฒนาHRD(IDP)'!$B$8:$B$766,B148),"มีแผนการพัฒนาแล้ว",IF(B148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49" spans="1:4" x14ac:dyDescent="0.35">
      <c r="A149" s="37">
        <v>145</v>
      </c>
      <c r="B149" s="64"/>
      <c r="C149" s="65"/>
      <c r="D149" s="40" t="str">
        <f>IF(COUNTIF('วางแผนพัฒนาHRD(IDP)'!$B$8:$B$766,B149),"มีแผนการพัฒนาแล้ว",IF(B149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0" spans="1:4" x14ac:dyDescent="0.35">
      <c r="A150" s="37">
        <v>146</v>
      </c>
      <c r="B150" s="64"/>
      <c r="C150" s="65"/>
      <c r="D150" s="40" t="str">
        <f>IF(COUNTIF('วางแผนพัฒนาHRD(IDP)'!$B$8:$B$766,B150),"มีแผนการพัฒนาแล้ว",IF(B150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1" spans="1:4" x14ac:dyDescent="0.35">
      <c r="A151" s="37">
        <v>147</v>
      </c>
      <c r="B151" s="64"/>
      <c r="C151" s="65"/>
      <c r="D151" s="40" t="str">
        <f>IF(COUNTIF('วางแผนพัฒนาHRD(IDP)'!$B$8:$B$766,B151),"มีแผนการพัฒนาแล้ว",IF(B151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2" spans="1:4" x14ac:dyDescent="0.35">
      <c r="A152" s="37">
        <v>148</v>
      </c>
      <c r="B152" s="64"/>
      <c r="C152" s="65"/>
      <c r="D152" s="40" t="str">
        <f>IF(COUNTIF('วางแผนพัฒนาHRD(IDP)'!$B$8:$B$766,B152),"มีแผนการพัฒนาแล้ว",IF(B152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3" spans="1:4" x14ac:dyDescent="0.35">
      <c r="A153" s="37">
        <v>149</v>
      </c>
      <c r="B153" s="64"/>
      <c r="C153" s="65"/>
      <c r="D153" s="40" t="str">
        <f>IF(COUNTIF('วางแผนพัฒนาHRD(IDP)'!$B$8:$B$766,B153),"มีแผนการพัฒนาแล้ว",IF(B153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  <row r="154" spans="1:4" x14ac:dyDescent="0.35">
      <c r="A154" s="37">
        <v>150</v>
      </c>
      <c r="B154" s="64"/>
      <c r="C154" s="65"/>
      <c r="D154" s="40" t="str">
        <f>IF(COUNTIF('วางแผนพัฒนาHRD(IDP)'!$B$8:$B$766,B154),"มีแผนการพัฒนาแล้ว",IF(B154="","ป้อนรายชื่อบุคลากรเพิ่ม(ถ้ามี)","ยังไม่มีแผนการพัฒนา"))</f>
        <v>ป้อนรายชื่อบุคลากรเพิ่ม(ถ้ามี)</v>
      </c>
    </row>
  </sheetData>
  <sheetProtection selectLockedCells="1"/>
  <mergeCells count="3">
    <mergeCell ref="A3:D3"/>
    <mergeCell ref="A1:D1"/>
    <mergeCell ref="A2:D2"/>
  </mergeCells>
  <phoneticPr fontId="9" type="noConversion"/>
  <conditionalFormatting sqref="D4:D1048576">
    <cfRule type="containsText" dxfId="4" priority="3" operator="containsText" text="ยังไม่ได้รับการพัฒนา">
      <formula>NOT(ISERROR(SEARCH("ยังไม่ได้รับการพัฒนา",D4)))</formula>
    </cfRule>
    <cfRule type="containsText" dxfId="3" priority="4" operator="containsText" text="ยังไม่ได้รับการพัฒนา&#10;ทั้งปีงบประมาณ">
      <formula>NOT(ISERROR(SEARCH("ยังไม่ได้รับการพัฒนา
ทั้งปีงบประมาณ",D4)))</formula>
    </cfRule>
    <cfRule type="containsText" dxfId="2" priority="5" operator="containsText" text="ได้รับการพัฒนาแล้ว">
      <formula>NOT(ISERROR(SEARCH("ได้รับการพัฒนาแล้ว",D4)))</formula>
    </cfRule>
  </conditionalFormatting>
  <conditionalFormatting sqref="D5:D1048576">
    <cfRule type="containsText" dxfId="1" priority="1" operator="containsText" text="มีแผนการพัฒนาแล้ว">
      <formula>NOT(ISERROR(SEARCH("มีแผนการพัฒนาแล้ว",D5)))</formula>
    </cfRule>
    <cfRule type="containsText" dxfId="0" priority="2" operator="containsText" text="ยังไม่มีแผนการพัฒนา">
      <formula>NOT(ISERROR(SEARCH("ยังไม่มีแผนการพัฒนา",D5)))</formula>
    </cfRule>
  </conditionalFormatting>
  <pageMargins left="0.11811023622047245" right="0.11811023622047245" top="0.15748031496062992" bottom="0.15748031496062992" header="0.11811023622047245" footer="0.11811023622047245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2</vt:i4>
      </vt:variant>
      <vt:variant>
        <vt:lpstr>ช่วงที่มีชื่อ</vt:lpstr>
      </vt:variant>
      <vt:variant>
        <vt:i4>2</vt:i4>
      </vt:variant>
    </vt:vector>
  </HeadingPairs>
  <TitlesOfParts>
    <vt:vector size="4" baseType="lpstr">
      <vt:lpstr>วางแผนพัฒนาHRD(IDP)</vt:lpstr>
      <vt:lpstr>ตรวจสอบชื่อผู้ที่ยังไม่มีแผน</vt:lpstr>
      <vt:lpstr>'วางแผนพัฒนาHRD(IDP)'!Print_Area</vt:lpstr>
      <vt:lpstr>'วางแผนพัฒนาHRD(IDP)'!Print_Titles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Lookmhee Suwichaya</dc:creator>
  <cp:lastModifiedBy>User</cp:lastModifiedBy>
  <cp:lastPrinted>2019-11-21T07:52:35Z</cp:lastPrinted>
  <dcterms:created xsi:type="dcterms:W3CDTF">2019-10-21T02:57:05Z</dcterms:created>
  <dcterms:modified xsi:type="dcterms:W3CDTF">2024-08-13T06:54:29Z</dcterms:modified>
</cp:coreProperties>
</file>